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3"/>
  </bookViews>
  <sheets>
    <sheet name="Input" sheetId="1" r:id="rId1"/>
    <sheet name="Processing" sheetId="2" r:id="rId2"/>
    <sheet name="Output" sheetId="3" r:id="rId3"/>
    <sheet name="Instructions" sheetId="4" r:id="rId4"/>
  </sheets>
  <definedNames>
    <definedName name="_xlnm.Print_Area" localSheetId="2">'Output'!$A$1:$G$43</definedName>
  </definedNames>
  <calcPr fullCalcOnLoad="1"/>
</workbook>
</file>

<file path=xl/sharedStrings.xml><?xml version="1.0" encoding="utf-8"?>
<sst xmlns="http://schemas.openxmlformats.org/spreadsheetml/2006/main" count="49" uniqueCount="33">
  <si>
    <t>Manufacturer   Number</t>
  </si>
  <si>
    <t>Description</t>
  </si>
  <si>
    <t>Total</t>
  </si>
  <si>
    <t>Storage / Bin  Location</t>
  </si>
  <si>
    <t>&lt; Total Qty.</t>
  </si>
  <si>
    <t>Total   &gt;</t>
  </si>
  <si>
    <t xml:space="preserve">                 THIS FORM WILL BE THE SOURCE TO KEY INVENTORY RECEIPTS USING FUNCTION ME21N</t>
  </si>
  <si>
    <t>Unit Price</t>
  </si>
  <si>
    <t>DOT Number</t>
  </si>
  <si>
    <t>Quantity</t>
  </si>
  <si>
    <t>Freight</t>
  </si>
  <si>
    <t>Taxes</t>
  </si>
  <si>
    <t>Additional Costs</t>
  </si>
  <si>
    <t>Included Taxes</t>
  </si>
  <si>
    <t>New Line Item Total</t>
  </si>
  <si>
    <t>Unit Price Check</t>
  </si>
  <si>
    <t>Total Check</t>
  </si>
  <si>
    <t>Assigned Taxes</t>
  </si>
  <si>
    <t>Assigned Freight and Other Costs [By %Cost]</t>
  </si>
  <si>
    <t>Assigned Freight and Other Costs [By %Quantity]</t>
  </si>
  <si>
    <t>Freight and Other Cost Assignments</t>
  </si>
  <si>
    <t>Round</t>
  </si>
  <si>
    <t>Extra Penny Check</t>
  </si>
  <si>
    <t>Added Fraction</t>
  </si>
  <si>
    <t>Vendor:</t>
  </si>
  <si>
    <t>Material Document Number:</t>
  </si>
  <si>
    <t>Invoice Number:</t>
  </si>
  <si>
    <t>Purchase Order Number:</t>
  </si>
  <si>
    <t>Date:</t>
  </si>
  <si>
    <t>Final Line Item Price</t>
  </si>
  <si>
    <t>Automated TD-21 Template Instructions</t>
  </si>
  <si>
    <t>Inventory Receipt Report - TD-21</t>
  </si>
  <si>
    <t>Version 1.1: Thursday, October 21st 2010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</si>
</sst>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0.000"/>
    <numFmt numFmtId="167" formatCode="&quot;$&quot;#,##0.00"/>
    <numFmt numFmtId="168" formatCode="&quot;$&quot;#,##0.000"/>
    <numFmt numFmtId="169" formatCode="&quot;$&quot;#,##0.0000"/>
    <numFmt numFmtId="170" formatCode="&quot;$&quot;#,##0.00000"/>
    <numFmt numFmtId="171" formatCode="&quot;$&quot;#,##0.000000"/>
    <numFmt numFmtId="172" formatCode="&quot;$&quot;#,##0.0000000"/>
    <numFmt numFmtId="173" formatCode="&quot;$&quot;#,##0.00000000"/>
    <numFmt numFmtId="174" formatCode="&quot;$&quot;#,##0.000000000"/>
    <numFmt numFmtId="175" formatCode="&quot;$&quot;#,##0.0000000000"/>
    <numFmt numFmtId="176" formatCode="0.0000"/>
    <numFmt numFmtId="177" formatCode="0.00000"/>
  </numFmts>
  <fonts count="44">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b/>
      <sz val="10"/>
      <name val="Arial"/>
      <family val="2"/>
    </font>
    <font>
      <b/>
      <sz val="12"/>
      <name val="Arial"/>
      <family val="2"/>
    </font>
    <font>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0" xfId="0" applyFont="1" applyAlignment="1">
      <alignment/>
    </xf>
    <xf numFmtId="0" fontId="0" fillId="0" borderId="0" xfId="0" applyAlignment="1">
      <alignment horizontal="right"/>
    </xf>
    <xf numFmtId="2" fontId="0" fillId="0" borderId="0" xfId="0" applyNumberFormat="1" applyAlignment="1">
      <alignment/>
    </xf>
    <xf numFmtId="0" fontId="0" fillId="0" borderId="0" xfId="0" applyFont="1" applyAlignment="1">
      <alignment/>
    </xf>
    <xf numFmtId="167" fontId="0" fillId="0" borderId="0" xfId="0" applyNumberFormat="1" applyAlignment="1">
      <alignment/>
    </xf>
    <xf numFmtId="167" fontId="0" fillId="33" borderId="0" xfId="0" applyNumberFormat="1" applyFill="1" applyAlignment="1">
      <alignment/>
    </xf>
    <xf numFmtId="0" fontId="0" fillId="0" borderId="0" xfId="0" applyAlignment="1">
      <alignment/>
    </xf>
    <xf numFmtId="0" fontId="0" fillId="0" borderId="0" xfId="0" applyBorder="1" applyAlignment="1">
      <alignment/>
    </xf>
    <xf numFmtId="2" fontId="0" fillId="0" borderId="0" xfId="0" applyNumberFormat="1" applyBorder="1" applyAlignment="1">
      <alignment/>
    </xf>
    <xf numFmtId="0" fontId="0" fillId="0" borderId="10" xfId="0" applyBorder="1" applyAlignment="1">
      <alignment/>
    </xf>
    <xf numFmtId="167" fontId="0" fillId="0" borderId="10" xfId="0" applyNumberFormat="1" applyBorder="1" applyAlignment="1">
      <alignment horizontal="right"/>
    </xf>
    <xf numFmtId="167" fontId="0" fillId="0" borderId="10" xfId="0" applyNumberFormat="1" applyBorder="1" applyAlignment="1">
      <alignment/>
    </xf>
    <xf numFmtId="167" fontId="0" fillId="34" borderId="0" xfId="0" applyNumberFormat="1" applyFill="1" applyAlignment="1">
      <alignment/>
    </xf>
    <xf numFmtId="1" fontId="0" fillId="34" borderId="0" xfId="0" applyNumberFormat="1" applyFill="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xf>
    <xf numFmtId="1" fontId="7" fillId="34" borderId="0" xfId="0" applyNumberFormat="1" applyFont="1" applyFill="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167" fontId="0" fillId="0" borderId="14" xfId="0" applyNumberFormat="1" applyBorder="1" applyAlignment="1">
      <alignment/>
    </xf>
    <xf numFmtId="0" fontId="0" fillId="0" borderId="15" xfId="0" applyBorder="1" applyAlignment="1">
      <alignment/>
    </xf>
    <xf numFmtId="0" fontId="5" fillId="0" borderId="14" xfId="0" applyFont="1" applyBorder="1" applyAlignment="1">
      <alignment horizontal="center"/>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67" fontId="0" fillId="0" borderId="18" xfId="0" applyNumberFormat="1" applyBorder="1" applyAlignment="1">
      <alignment/>
    </xf>
    <xf numFmtId="0" fontId="0" fillId="0" borderId="19" xfId="0" applyBorder="1" applyAlignment="1">
      <alignment/>
    </xf>
    <xf numFmtId="0" fontId="0" fillId="0" borderId="15" xfId="0" applyNumberFormat="1" applyBorder="1" applyAlignment="1">
      <alignment horizontal="center"/>
    </xf>
    <xf numFmtId="0" fontId="0" fillId="0" borderId="15" xfId="0" applyBorder="1" applyAlignment="1">
      <alignment horizontal="center"/>
    </xf>
    <xf numFmtId="0" fontId="0" fillId="0" borderId="14" xfId="0" applyNumberFormat="1" applyBorder="1" applyAlignment="1">
      <alignment horizontal="center"/>
    </xf>
    <xf numFmtId="0" fontId="0" fillId="0" borderId="16" xfId="0" applyNumberFormat="1" applyBorder="1" applyAlignment="1">
      <alignment horizontal="center"/>
    </xf>
    <xf numFmtId="49" fontId="0" fillId="0" borderId="0" xfId="0" applyNumberFormat="1" applyAlignment="1">
      <alignment horizontal="center"/>
    </xf>
    <xf numFmtId="175" fontId="0" fillId="0" borderId="10" xfId="0" applyNumberFormat="1" applyBorder="1" applyAlignment="1">
      <alignment/>
    </xf>
    <xf numFmtId="0" fontId="5" fillId="0" borderId="14" xfId="0" applyFont="1" applyBorder="1" applyAlignment="1">
      <alignment/>
    </xf>
    <xf numFmtId="0" fontId="5" fillId="0" borderId="14" xfId="0" applyFont="1" applyBorder="1" applyAlignment="1">
      <alignment horizontal="right"/>
    </xf>
    <xf numFmtId="1" fontId="7" fillId="0" borderId="0" xfId="0" applyNumberFormat="1" applyFont="1" applyFill="1" applyAlignment="1" applyProtection="1">
      <alignment horizontal="center"/>
      <protection locked="0"/>
    </xf>
    <xf numFmtId="0" fontId="8" fillId="0" borderId="0" xfId="0" applyFont="1" applyAlignment="1">
      <alignment horizontal="center"/>
    </xf>
    <xf numFmtId="0" fontId="0" fillId="0" borderId="0" xfId="0" applyAlignment="1" applyProtection="1">
      <alignment/>
      <protection locked="0"/>
    </xf>
    <xf numFmtId="1" fontId="7" fillId="34" borderId="0" xfId="0" applyNumberFormat="1" applyFont="1" applyFill="1" applyAlignment="1">
      <alignment horizontal="center"/>
    </xf>
    <xf numFmtId="0" fontId="6" fillId="0" borderId="0" xfId="0" applyFont="1" applyFill="1" applyAlignment="1">
      <alignment horizontal="center"/>
    </xf>
    <xf numFmtId="14" fontId="7" fillId="34" borderId="0" xfId="0" applyNumberFormat="1" applyFont="1" applyFill="1" applyAlignment="1">
      <alignment horizontal="center"/>
    </xf>
    <xf numFmtId="0" fontId="6" fillId="0" borderId="0" xfId="0" applyFont="1" applyAlignment="1">
      <alignment horizontal="center"/>
    </xf>
    <xf numFmtId="0" fontId="7" fillId="34" borderId="0" xfId="0" applyFont="1" applyFill="1" applyAlignment="1">
      <alignment horizontal="center"/>
    </xf>
    <xf numFmtId="0" fontId="0" fillId="0" borderId="0" xfId="0" applyAlignment="1">
      <alignment horizontal="center"/>
    </xf>
    <xf numFmtId="0" fontId="0" fillId="0" borderId="0" xfId="0" applyAlignment="1">
      <alignment horizontal="center" wrapText="1"/>
    </xf>
    <xf numFmtId="0" fontId="7" fillId="0" borderId="0" xfId="0" applyFont="1" applyFill="1" applyAlignment="1" applyProtection="1">
      <alignment horizontal="center"/>
      <protection locked="0"/>
    </xf>
    <xf numFmtId="14" fontId="7" fillId="0" borderId="0" xfId="0" applyNumberFormat="1" applyFont="1" applyFill="1" applyAlignment="1" applyProtection="1">
      <alignment horizontal="center"/>
      <protection locked="0"/>
    </xf>
    <xf numFmtId="0" fontId="5" fillId="0" borderId="14" xfId="0" applyFont="1" applyBorder="1" applyAlignment="1">
      <alignment horizontal="right"/>
    </xf>
    <xf numFmtId="0" fontId="5" fillId="0" borderId="18" xfId="0" applyFont="1" applyBorder="1" applyAlignment="1">
      <alignment horizontal="right"/>
    </xf>
    <xf numFmtId="1" fontId="7" fillId="0" borderId="0" xfId="0" applyNumberFormat="1" applyFont="1" applyFill="1" applyAlignment="1" applyProtection="1">
      <alignment horizontal="center"/>
      <protection locked="0"/>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38</xdr:row>
      <xdr:rowOff>19050</xdr:rowOff>
    </xdr:from>
    <xdr:to>
      <xdr:col>6</xdr:col>
      <xdr:colOff>1143000</xdr:colOff>
      <xdr:row>42</xdr:row>
      <xdr:rowOff>0</xdr:rowOff>
    </xdr:to>
    <xdr:pic>
      <xdr:nvPicPr>
        <xdr:cNvPr id="1" name="CommandButton1"/>
        <xdr:cNvPicPr preferRelativeResize="1">
          <a:picLocks noChangeAspect="1"/>
        </xdr:cNvPicPr>
      </xdr:nvPicPr>
      <xdr:blipFill>
        <a:blip r:embed="rId1"/>
        <a:stretch>
          <a:fillRect/>
        </a:stretch>
      </xdr:blipFill>
      <xdr:spPr>
        <a:xfrm>
          <a:off x="6696075" y="6477000"/>
          <a:ext cx="11144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39</xdr:row>
      <xdr:rowOff>152400</xdr:rowOff>
    </xdr:from>
    <xdr:to>
      <xdr:col>8</xdr:col>
      <xdr:colOff>542925</xdr:colOff>
      <xdr:row>43</xdr:row>
      <xdr:rowOff>9525</xdr:rowOff>
    </xdr:to>
    <xdr:pic>
      <xdr:nvPicPr>
        <xdr:cNvPr id="1" name="PrintButton"/>
        <xdr:cNvPicPr preferRelativeResize="1">
          <a:picLocks noChangeAspect="1"/>
        </xdr:cNvPicPr>
      </xdr:nvPicPr>
      <xdr:blipFill>
        <a:blip r:embed="rId1"/>
        <a:stretch>
          <a:fillRect/>
        </a:stretch>
      </xdr:blipFill>
      <xdr:spPr>
        <a:xfrm>
          <a:off x="7972425" y="6867525"/>
          <a:ext cx="10477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57150</xdr:rowOff>
    </xdr:from>
    <xdr:to>
      <xdr:col>10</xdr:col>
      <xdr:colOff>476250</xdr:colOff>
      <xdr:row>49</xdr:row>
      <xdr:rowOff>38100</xdr:rowOff>
    </xdr:to>
    <xdr:sp>
      <xdr:nvSpPr>
        <xdr:cNvPr id="1" name="TextBox 1"/>
        <xdr:cNvSpPr txBox="1">
          <a:spLocks noChangeArrowheads="1"/>
        </xdr:cNvSpPr>
      </xdr:nvSpPr>
      <xdr:spPr>
        <a:xfrm>
          <a:off x="28575" y="381000"/>
          <a:ext cx="6543675" cy="7591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This file is an</a:t>
          </a:r>
          <a:r>
            <a:rPr lang="en-US" cap="none" sz="1200" b="0" i="0" u="none" baseline="0">
              <a:solidFill>
                <a:srgbClr val="000000"/>
              </a:solidFill>
              <a:latin typeface="Arial"/>
              <a:ea typeface="Arial"/>
              <a:cs typeface="Arial"/>
            </a:rPr>
            <a:t> XLT excel template file.  By default windows opens an XLT file by creating a temporary XLS file. It normally just adds a number to the end of the file name.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this spreadsheet to work, you will need to allow 'active content' to run. Generally macros/active content are set to be disabled unless specifically allowed (normally via a prompt when you open the spreadsheet). In some cases the computer administrator has chosen to disable them and not allow them to run. If you wish to use this spreadsheet, you'll need to have this content allowed.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was designed as a template to make it easier to keep the original design in-tact. However, if you need to make permenant modifications to the design then please contact me with regard to instructions. It is entirely possible to change the design of the form and break 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Green sections on the input page are available for your entry.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Blue sections on the input page are an 'either/or' entry. You should choose to enter one or the other, whichever is easiest. If you were to enter both, it would ignore the unit price.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must enter a quantity and either a unit or total price. If you don't it won't function properly.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After you have entered the necessary information, click submit. This will distribute as best as possible all the costs indicated on the input sheet.  It will also automatically move you to the output worksheet.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need to add document numbers on the output sheet those fields are available; Just overwrite the existing formula. If you need to modify the Input information, click on the Input worksheet tab, make modifications, and resubmit.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bottom of the output sheet it will show you the results of the calculations. If you have any 1 quantity items the totals should match exactly with your invoice. If your smallest quantity is 2, then the final numbers could be off by as much as 1 penny.  Likewise if your smallest quantity is 500, you could be off by as much as $4.99. Fractions of a penny per unit may be rounded off. This spreadsheet attempts to distribute those leftover pennies to any item on the invoice that could accept them.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Contact me if you have any questions, trouble, or suggestions for additional upgrades or features.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Kevin Harrison
</a:t>
          </a:r>
          <a:r>
            <a:rPr lang="en-US" cap="none" sz="1200" b="0" i="0" u="none" baseline="0">
              <a:solidFill>
                <a:srgbClr val="000000"/>
              </a:solidFill>
              <a:latin typeface="Arial"/>
              <a:ea typeface="Arial"/>
              <a:cs typeface="Arial"/>
            </a:rPr>
            <a:t>kharrison@dpi.state.nc.us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G50"/>
  <sheetViews>
    <sheetView zoomScalePageLayoutView="0" workbookViewId="0" topLeftCell="A1">
      <selection activeCell="A1" sqref="A1:C1"/>
    </sheetView>
  </sheetViews>
  <sheetFormatPr defaultColWidth="9.140625" defaultRowHeight="12.75"/>
  <cols>
    <col min="1" max="1" width="8.7109375" style="0" customWidth="1"/>
    <col min="2" max="2" width="15.28125" style="0" customWidth="1"/>
    <col min="3" max="3" width="18.57421875" style="0" customWidth="1"/>
    <col min="4" max="4" width="35.8515625" style="0" customWidth="1"/>
    <col min="5" max="5" width="10.8515625" style="0" customWidth="1"/>
    <col min="6" max="6" width="10.7109375" style="0" customWidth="1"/>
    <col min="7" max="7" width="18.57421875" style="0" customWidth="1"/>
  </cols>
  <sheetData>
    <row r="1" spans="1:7" ht="15.75">
      <c r="A1" s="47" t="s">
        <v>24</v>
      </c>
      <c r="B1" s="47"/>
      <c r="C1" s="47"/>
      <c r="D1" s="19"/>
      <c r="E1" s="45" t="s">
        <v>28</v>
      </c>
      <c r="F1" s="45"/>
      <c r="G1" s="45"/>
    </row>
    <row r="2" spans="1:7" ht="15.75">
      <c r="A2" s="48"/>
      <c r="B2" s="48"/>
      <c r="C2" s="48"/>
      <c r="D2" s="18" t="s">
        <v>26</v>
      </c>
      <c r="E2" s="46"/>
      <c r="F2" s="46"/>
      <c r="G2" s="46"/>
    </row>
    <row r="3" spans="1:7" ht="15.75">
      <c r="A3" s="47" t="s">
        <v>25</v>
      </c>
      <c r="B3" s="47"/>
      <c r="C3" s="47"/>
      <c r="D3" s="20"/>
      <c r="E3" s="47" t="s">
        <v>27</v>
      </c>
      <c r="F3" s="47"/>
      <c r="G3" s="47"/>
    </row>
    <row r="4" spans="1:7" ht="15">
      <c r="A4" s="44"/>
      <c r="B4" s="44"/>
      <c r="C4" s="44"/>
      <c r="D4" s="19"/>
      <c r="E4" s="48"/>
      <c r="F4" s="48"/>
      <c r="G4" s="48"/>
    </row>
    <row r="6" spans="1:7" s="2" customFormat="1" ht="25.5">
      <c r="A6" s="17" t="s">
        <v>9</v>
      </c>
      <c r="B6" s="17" t="s">
        <v>8</v>
      </c>
      <c r="C6" s="17" t="s">
        <v>0</v>
      </c>
      <c r="D6" s="17" t="s">
        <v>1</v>
      </c>
      <c r="E6" s="17" t="s">
        <v>7</v>
      </c>
      <c r="F6" s="17" t="s">
        <v>2</v>
      </c>
      <c r="G6" s="17" t="s">
        <v>3</v>
      </c>
    </row>
    <row r="7" spans="1:7" ht="12.75">
      <c r="A7" s="16"/>
      <c r="B7" s="2"/>
      <c r="C7" s="2"/>
      <c r="D7" s="37"/>
      <c r="E7" s="8"/>
      <c r="F7" s="8"/>
      <c r="G7" s="2"/>
    </row>
    <row r="8" spans="1:7" ht="12.75">
      <c r="A8" s="16"/>
      <c r="B8" s="2"/>
      <c r="C8" s="2"/>
      <c r="D8" s="37"/>
      <c r="E8" s="8"/>
      <c r="F8" s="8"/>
      <c r="G8" s="2"/>
    </row>
    <row r="9" spans="1:7" ht="12.75">
      <c r="A9" s="16"/>
      <c r="B9" s="2"/>
      <c r="C9" s="2"/>
      <c r="D9" s="37"/>
      <c r="E9" s="8"/>
      <c r="F9" s="8"/>
      <c r="G9" s="2"/>
    </row>
    <row r="10" spans="1:7" ht="12.75">
      <c r="A10" s="16"/>
      <c r="B10" s="2"/>
      <c r="C10" s="2"/>
      <c r="D10" s="37"/>
      <c r="E10" s="8"/>
      <c r="F10" s="8"/>
      <c r="G10" s="2"/>
    </row>
    <row r="11" spans="1:7" ht="12.75">
      <c r="A11" s="16"/>
      <c r="B11" s="2"/>
      <c r="C11" s="2"/>
      <c r="D11" s="37"/>
      <c r="E11" s="8"/>
      <c r="F11" s="8"/>
      <c r="G11" s="2"/>
    </row>
    <row r="12" spans="1:7" ht="12.75">
      <c r="A12" s="16"/>
      <c r="B12" s="2"/>
      <c r="C12" s="2"/>
      <c r="D12" s="37"/>
      <c r="E12" s="8"/>
      <c r="F12" s="8"/>
      <c r="G12" s="2"/>
    </row>
    <row r="13" spans="1:7" ht="12.75">
      <c r="A13" s="16"/>
      <c r="B13" s="2"/>
      <c r="C13" s="2"/>
      <c r="D13" s="37"/>
      <c r="E13" s="8"/>
      <c r="F13" s="8"/>
      <c r="G13" s="2"/>
    </row>
    <row r="14" spans="1:7" ht="12.75">
      <c r="A14" s="16"/>
      <c r="B14" s="2"/>
      <c r="C14" s="2"/>
      <c r="D14" s="37"/>
      <c r="E14" s="8"/>
      <c r="F14" s="8"/>
      <c r="G14" s="2"/>
    </row>
    <row r="15" spans="1:7" ht="12.75">
      <c r="A15" s="16"/>
      <c r="B15" s="2"/>
      <c r="C15" s="2"/>
      <c r="D15" s="37"/>
      <c r="E15" s="8"/>
      <c r="F15" s="8"/>
      <c r="G15" s="2"/>
    </row>
    <row r="16" spans="1:7" ht="12.75">
      <c r="A16" s="16"/>
      <c r="B16" s="2"/>
      <c r="C16" s="2"/>
      <c r="D16" s="37"/>
      <c r="E16" s="8"/>
      <c r="F16" s="8"/>
      <c r="G16" s="2"/>
    </row>
    <row r="17" spans="1:7" ht="12.75">
      <c r="A17" s="16"/>
      <c r="B17" s="2"/>
      <c r="C17" s="2"/>
      <c r="D17" s="37"/>
      <c r="E17" s="8"/>
      <c r="F17" s="8"/>
      <c r="G17" s="2"/>
    </row>
    <row r="18" spans="1:7" ht="12.75">
      <c r="A18" s="16"/>
      <c r="B18" s="2"/>
      <c r="C18" s="2"/>
      <c r="D18" s="37"/>
      <c r="E18" s="8"/>
      <c r="F18" s="8"/>
      <c r="G18" s="2"/>
    </row>
    <row r="19" spans="1:7" ht="12.75">
      <c r="A19" s="16"/>
      <c r="B19" s="2"/>
      <c r="C19" s="2"/>
      <c r="D19" s="37"/>
      <c r="E19" s="8"/>
      <c r="F19" s="8"/>
      <c r="G19" s="2"/>
    </row>
    <row r="20" spans="1:7" ht="12.75">
      <c r="A20" s="16"/>
      <c r="B20" s="2"/>
      <c r="C20" s="2"/>
      <c r="D20" s="37"/>
      <c r="E20" s="8"/>
      <c r="F20" s="8"/>
      <c r="G20" s="2"/>
    </row>
    <row r="21" spans="1:7" ht="12.75">
      <c r="A21" s="16"/>
      <c r="B21" s="2"/>
      <c r="C21" s="2"/>
      <c r="D21" s="37"/>
      <c r="E21" s="8"/>
      <c r="F21" s="8"/>
      <c r="G21" s="2"/>
    </row>
    <row r="22" spans="1:7" ht="12.75">
      <c r="A22" s="16"/>
      <c r="B22" s="2"/>
      <c r="C22" s="2"/>
      <c r="D22" s="37"/>
      <c r="E22" s="8"/>
      <c r="F22" s="8"/>
      <c r="G22" s="2"/>
    </row>
    <row r="23" spans="1:7" ht="12.75">
      <c r="A23" s="16"/>
      <c r="B23" s="2"/>
      <c r="C23" s="2"/>
      <c r="D23" s="37"/>
      <c r="E23" s="8"/>
      <c r="F23" s="8"/>
      <c r="G23" s="2"/>
    </row>
    <row r="24" spans="1:7" ht="12.75">
      <c r="A24" s="16"/>
      <c r="B24" s="2"/>
      <c r="C24" s="2"/>
      <c r="D24" s="37"/>
      <c r="E24" s="8"/>
      <c r="F24" s="8"/>
      <c r="G24" s="2"/>
    </row>
    <row r="25" spans="1:7" ht="12.75">
      <c r="A25" s="16"/>
      <c r="B25" s="2"/>
      <c r="C25" s="2"/>
      <c r="D25" s="37"/>
      <c r="E25" s="8"/>
      <c r="F25" s="8"/>
      <c r="G25" s="2"/>
    </row>
    <row r="26" spans="1:7" ht="12.75">
      <c r="A26" s="16"/>
      <c r="B26" s="2"/>
      <c r="C26" s="2"/>
      <c r="D26" s="37"/>
      <c r="E26" s="8"/>
      <c r="F26" s="8"/>
      <c r="G26" s="2"/>
    </row>
    <row r="27" spans="1:7" ht="12.75">
      <c r="A27" s="16"/>
      <c r="B27" s="2"/>
      <c r="C27" s="2"/>
      <c r="D27" s="37"/>
      <c r="E27" s="8"/>
      <c r="F27" s="8"/>
      <c r="G27" s="2"/>
    </row>
    <row r="28" spans="1:7" ht="12.75">
      <c r="A28" s="16"/>
      <c r="B28" s="2"/>
      <c r="C28" s="2"/>
      <c r="D28" s="37"/>
      <c r="E28" s="8"/>
      <c r="F28" s="8"/>
      <c r="G28" s="2"/>
    </row>
    <row r="29" spans="1:7" ht="12.75">
      <c r="A29" s="16"/>
      <c r="B29" s="2"/>
      <c r="C29" s="2"/>
      <c r="D29" s="37"/>
      <c r="E29" s="8"/>
      <c r="F29" s="8"/>
      <c r="G29" s="2"/>
    </row>
    <row r="30" spans="1:7" ht="12.75">
      <c r="A30" s="16"/>
      <c r="B30" s="2"/>
      <c r="C30" s="2"/>
      <c r="D30" s="37"/>
      <c r="E30" s="8"/>
      <c r="F30" s="8"/>
      <c r="G30" s="2"/>
    </row>
    <row r="31" spans="1:7" ht="12.75">
      <c r="A31" s="16"/>
      <c r="B31" s="2"/>
      <c r="C31" s="2"/>
      <c r="D31" s="37"/>
      <c r="E31" s="8"/>
      <c r="F31" s="8"/>
      <c r="G31" s="2"/>
    </row>
    <row r="32" spans="1:7" ht="12.75">
      <c r="A32" s="16"/>
      <c r="B32" s="2"/>
      <c r="C32" s="2"/>
      <c r="D32" s="37"/>
      <c r="E32" s="8"/>
      <c r="F32" s="8"/>
      <c r="G32" s="2"/>
    </row>
    <row r="33" spans="1:7" ht="12.75">
      <c r="A33" s="16"/>
      <c r="B33" s="2"/>
      <c r="C33" s="2"/>
      <c r="D33" s="37"/>
      <c r="E33" s="8"/>
      <c r="F33" s="8"/>
      <c r="G33" s="2"/>
    </row>
    <row r="34" spans="1:7" ht="12.75">
      <c r="A34" s="16"/>
      <c r="B34" s="2"/>
      <c r="C34" s="2"/>
      <c r="D34" s="37"/>
      <c r="E34" s="8"/>
      <c r="F34" s="8"/>
      <c r="G34" s="2"/>
    </row>
    <row r="35" spans="1:7" ht="12.75">
      <c r="A35" s="16"/>
      <c r="B35" s="2"/>
      <c r="C35" s="2"/>
      <c r="D35" s="37"/>
      <c r="E35" s="8"/>
      <c r="F35" s="8"/>
      <c r="G35" s="2"/>
    </row>
    <row r="36" spans="1:7" ht="12.75">
      <c r="A36" s="16"/>
      <c r="B36" s="2"/>
      <c r="C36" s="2"/>
      <c r="D36" s="37"/>
      <c r="E36" s="8"/>
      <c r="F36" s="8"/>
      <c r="G36" s="2"/>
    </row>
    <row r="37" spans="1:7" ht="12.75">
      <c r="A37" s="16"/>
      <c r="B37" s="2"/>
      <c r="C37" s="2"/>
      <c r="D37" s="37"/>
      <c r="E37" s="8"/>
      <c r="F37" s="8"/>
      <c r="G37" s="2"/>
    </row>
    <row r="38" spans="1:7" ht="12.75">
      <c r="A38" s="16"/>
      <c r="B38" s="2"/>
      <c r="C38" s="2"/>
      <c r="D38" s="37"/>
      <c r="E38" s="8"/>
      <c r="F38" s="8"/>
      <c r="G38" s="2"/>
    </row>
    <row r="39" spans="5:6" ht="12.75">
      <c r="E39" s="4" t="s">
        <v>11</v>
      </c>
      <c r="F39" s="15"/>
    </row>
    <row r="40" spans="4:6" ht="12.75">
      <c r="D40" s="6"/>
      <c r="E40" s="4" t="s">
        <v>10</v>
      </c>
      <c r="F40" s="15"/>
    </row>
    <row r="41" spans="4:6" ht="12.75">
      <c r="D41" s="6"/>
      <c r="E41" s="4" t="s">
        <v>12</v>
      </c>
      <c r="F41" s="15"/>
    </row>
    <row r="42" spans="2:6" ht="12.75">
      <c r="B42" s="3"/>
      <c r="E42" s="4" t="s">
        <v>5</v>
      </c>
      <c r="F42" s="15"/>
    </row>
    <row r="50" ht="12.75">
      <c r="F50" s="5"/>
    </row>
  </sheetData>
  <sheetProtection/>
  <mergeCells count="8">
    <mergeCell ref="A4:C4"/>
    <mergeCell ref="E1:G1"/>
    <mergeCell ref="E2:G2"/>
    <mergeCell ref="E3:G3"/>
    <mergeCell ref="E4:G4"/>
    <mergeCell ref="A3:C3"/>
    <mergeCell ref="A2:C2"/>
    <mergeCell ref="A1:C1"/>
  </mergeCells>
  <printOptions gridLines="1"/>
  <pageMargins left="0.75" right="0.75" top="0.5" bottom="0.14" header="0.5" footer="0.25"/>
  <pageSetup horizontalDpi="600" verticalDpi="600" orientation="landscape" r:id="rId3"/>
  <headerFooter alignWithMargins="0">
    <oddHeader>&amp;LVendor
_____________
Material Document #
_________________&amp;CTransportation Services
Material Received Report
Invoice #
___________&amp;RDate___________
Purchase Order #
_______________
</oddHeader>
    <oddFooter>&amp;LME21N
10/6/2005&amp;C&amp;"Arial,Bold"Note: 1 vendor per Report
Please attach copy of invoice</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L39"/>
  <sheetViews>
    <sheetView zoomScalePageLayoutView="0" workbookViewId="0" topLeftCell="A1">
      <selection activeCell="A1" sqref="A1"/>
    </sheetView>
  </sheetViews>
  <sheetFormatPr defaultColWidth="9.140625" defaultRowHeight="12.75"/>
  <cols>
    <col min="1" max="1" width="8.7109375" style="0" customWidth="1"/>
    <col min="2" max="2" width="14.7109375" style="0" customWidth="1"/>
    <col min="3" max="3" width="18.57421875" style="0" customWidth="1"/>
    <col min="4" max="4" width="23.421875" style="0" customWidth="1"/>
    <col min="5" max="6" width="25.140625" style="0" customWidth="1"/>
    <col min="7" max="7" width="18.00390625" style="0" customWidth="1"/>
    <col min="8" max="8" width="15.00390625" style="0" customWidth="1"/>
    <col min="9" max="9" width="18.57421875" style="0" customWidth="1"/>
    <col min="10" max="10" width="19.00390625" style="0" customWidth="1"/>
    <col min="11" max="11" width="19.7109375" style="0" customWidth="1"/>
    <col min="12" max="12" width="18.140625" style="0" customWidth="1"/>
  </cols>
  <sheetData>
    <row r="1" ht="12.75">
      <c r="B1" t="s">
        <v>6</v>
      </c>
    </row>
    <row r="2" spans="5:11" ht="12.75">
      <c r="E2" s="50" t="s">
        <v>18</v>
      </c>
      <c r="F2" s="50" t="s">
        <v>19</v>
      </c>
      <c r="J2" s="49" t="s">
        <v>22</v>
      </c>
      <c r="K2" s="49"/>
    </row>
    <row r="3" spans="1:12" s="2" customFormat="1" ht="12.75">
      <c r="A3" s="1" t="s">
        <v>9</v>
      </c>
      <c r="B3" s="1" t="s">
        <v>7</v>
      </c>
      <c r="C3" s="1" t="s">
        <v>2</v>
      </c>
      <c r="D3" s="2" t="s">
        <v>17</v>
      </c>
      <c r="E3" s="50"/>
      <c r="F3" s="50"/>
      <c r="G3" s="2" t="s">
        <v>14</v>
      </c>
      <c r="H3" s="2" t="s">
        <v>15</v>
      </c>
      <c r="I3" s="2" t="s">
        <v>16</v>
      </c>
      <c r="J3" s="2" t="s">
        <v>23</v>
      </c>
      <c r="K3" s="2" t="s">
        <v>21</v>
      </c>
      <c r="L3" s="9" t="s">
        <v>29</v>
      </c>
    </row>
    <row r="4" spans="1:12" ht="12.75">
      <c r="A4">
        <f>IF(Input!A7=0,0,Input!A7)</f>
        <v>0</v>
      </c>
      <c r="B4" s="5">
        <f>IF(Input!A7+Input!E7+Input!F7&gt;0,IF(Input!E7=0,Input!F7/Input!A7,Input!E7),"")</f>
      </c>
      <c r="C4" s="5">
        <f>IF(Input!A7+Input!E7+Input!F7&gt;0,IF(Input!F7=0,Input!E7*Input!A7,Input!F7),"")</f>
      </c>
      <c r="D4" s="5">
        <f>IF(Input!A7=0,"",Input!$F$39*C4/SUM($C$4:$C$35))</f>
      </c>
      <c r="E4" s="5">
        <f>IF($E$38&lt;2,IF(Input!A7=0,"",(Input!$F$40+Input!$F$41)*(C4/SUM($C$4:$C$35))),"")</f>
      </c>
      <c r="F4" s="5">
        <f>IF($E$38=2,IF(Input!A7=0,"",Input!$F$40*A4/SUM($A$4:$A$35)),"")</f>
      </c>
      <c r="G4" s="5">
        <f>IF(Input!A7=0,"",SUM(C4:F4))</f>
      </c>
      <c r="H4">
        <f>IF(Input!A7=0,"",ROUND(G4/A4,2))</f>
      </c>
      <c r="I4">
        <f>IF(Input!A7=0,"",H4*A4)</f>
      </c>
      <c r="J4" s="43"/>
      <c r="K4" s="7">
        <f>ROUND(J4,2)</f>
        <v>0</v>
      </c>
      <c r="L4" s="5">
        <f>IF(Input!A7=0,"",(H4+K4)*A4)</f>
      </c>
    </row>
    <row r="5" spans="1:12" ht="12.75">
      <c r="A5">
        <f>IF(Input!A8=0,0,Input!A8)</f>
        <v>0</v>
      </c>
      <c r="B5" s="5">
        <f>IF(Input!A8+Input!E8+Input!F8&gt;0,IF(Input!E8=0,Input!F8/Input!A8,Input!E8),"")</f>
      </c>
      <c r="C5" s="5">
        <f>IF(Input!A8+Input!E8+Input!F8&gt;0,IF(Input!F8=0,Input!E8*Input!A8,Input!F8),"")</f>
      </c>
      <c r="D5" s="5">
        <f>IF(Input!A8=0,"",Input!$F$39*C5/SUM($C$4:$C$35))</f>
      </c>
      <c r="E5" s="5">
        <f>IF($E$38&lt;2,IF(Input!A8=0,"",(Input!$F$40+Input!$F$41)*(C5/SUM($C$4:$C$35))),"")</f>
      </c>
      <c r="F5" s="5">
        <f>IF($E$38=2,IF(Input!A8=0,"",Input!$F$40*A5/SUM($A$4:$A$35)),"")</f>
      </c>
      <c r="G5" s="5">
        <f>IF(Input!A8=0,"",SUM(C5:F5))</f>
      </c>
      <c r="H5">
        <f>IF(Input!A8=0,"",ROUND(G5/A5,2))</f>
      </c>
      <c r="I5">
        <f>IF(Input!A8=0,"",H5*A5)</f>
      </c>
      <c r="J5" s="43"/>
      <c r="K5" s="7">
        <f aca="true" t="shared" si="0" ref="K5:K35">ROUND(J5,2)</f>
        <v>0</v>
      </c>
      <c r="L5" s="5">
        <f>IF(Input!A8=0,"",(H5+K5)*A5)</f>
      </c>
    </row>
    <row r="6" spans="1:12" ht="12.75">
      <c r="A6">
        <f>IF(Input!A9=0,0,Input!A9)</f>
        <v>0</v>
      </c>
      <c r="B6" s="5">
        <f>IF(Input!A9+Input!E9+Input!F9&gt;0,IF(Input!E9=0,Input!F9/Input!A9,Input!E9),"")</f>
      </c>
      <c r="C6" s="5">
        <f>IF(Input!A9+Input!E9+Input!F9&gt;0,IF(Input!F9=0,Input!E9*Input!A9,Input!F9),"")</f>
      </c>
      <c r="D6" s="5">
        <f>IF(Input!A9=0,"",Input!$F$39*C6/SUM($C$4:$C$35))</f>
      </c>
      <c r="E6" s="5">
        <f>IF($E$38&lt;2,IF(Input!A9=0,"",(Input!$F$40+Input!$F$41)*(C6/SUM($C$4:$C$35))),"")</f>
      </c>
      <c r="F6" s="5">
        <f>IF($E$38=2,IF(Input!A9=0,"",Input!$F$40*A6/SUM($A$4:$A$35)),"")</f>
      </c>
      <c r="G6" s="5">
        <f>IF(Input!A9=0,"",SUM(C6:F6))</f>
      </c>
      <c r="H6">
        <f>IF(Input!A9=0,"",ROUND(G6/A6,2))</f>
      </c>
      <c r="I6">
        <f>IF(Input!A9=0,"",H6*A6)</f>
      </c>
      <c r="J6" s="43"/>
      <c r="K6" s="7">
        <f t="shared" si="0"/>
        <v>0</v>
      </c>
      <c r="L6" s="5">
        <f>IF(Input!A9=0,"",(H6+K6)*A6)</f>
      </c>
    </row>
    <row r="7" spans="1:12" ht="12.75">
      <c r="A7">
        <f>IF(Input!A10=0,0,Input!A10)</f>
        <v>0</v>
      </c>
      <c r="B7" s="5">
        <f>IF(Input!A10+Input!E10+Input!F10&gt;0,IF(Input!E10=0,Input!F10/Input!A10,Input!E10),"")</f>
      </c>
      <c r="C7" s="5">
        <f>IF(Input!A10+Input!E10+Input!F10&gt;0,IF(Input!F10=0,Input!E10*Input!A10,Input!F10),"")</f>
      </c>
      <c r="D7" s="5">
        <f>IF(Input!A10=0,"",Input!$F$39*C7/SUM($C$4:$C$35))</f>
      </c>
      <c r="E7" s="5">
        <f>IF($E$38&lt;2,IF(Input!A10=0,"",(Input!$F$40+Input!$F$41)*(C7/SUM($C$4:$C$35))),"")</f>
      </c>
      <c r="F7" s="5">
        <f>IF($E$38=2,IF(Input!A10=0,"",Input!$F$40*A7/SUM($A$4:$A$35)),"")</f>
      </c>
      <c r="G7" s="5">
        <f>IF(Input!A10=0,"",SUM(C7:F7))</f>
      </c>
      <c r="H7">
        <f>IF(Input!A10=0,"",ROUND(G7/A7,2))</f>
      </c>
      <c r="I7">
        <f>IF(Input!A10=0,"",H7*A7)</f>
      </c>
      <c r="J7" s="43"/>
      <c r="K7" s="7">
        <f t="shared" si="0"/>
        <v>0</v>
      </c>
      <c r="L7" s="5">
        <f>IF(Input!A10=0,"",(H7+K7)*A7)</f>
      </c>
    </row>
    <row r="8" spans="1:12" ht="12.75">
      <c r="A8">
        <f>IF(Input!A11=0,0,Input!A11)</f>
        <v>0</v>
      </c>
      <c r="B8" s="5">
        <f>IF(Input!A11+Input!E11+Input!F11&gt;0,IF(Input!E11=0,Input!F11/Input!A11,Input!E11),"")</f>
      </c>
      <c r="C8" s="5">
        <f>IF(Input!A11+Input!E11+Input!F11&gt;0,IF(Input!F11=0,Input!E11*Input!A11,Input!F11),"")</f>
      </c>
      <c r="D8" s="5">
        <f>IF(Input!A11=0,"",Input!$F$39*C8/SUM($C$4:$C$35))</f>
      </c>
      <c r="E8" s="5">
        <f>IF($E$38&lt;2,IF(Input!A11=0,"",(Input!$F$40+Input!$F$41)*(C8/SUM($C$4:$C$35))),"")</f>
      </c>
      <c r="F8" s="5">
        <f>IF($E$38=2,IF(Input!A11=0,"",Input!$F$40*A8/SUM($A$4:$A$35)),"")</f>
      </c>
      <c r="G8" s="5">
        <f>IF(Input!A11=0,"",SUM(C8:F8))</f>
      </c>
      <c r="H8">
        <f>IF(Input!A11=0,"",ROUND(G8/A8,2))</f>
      </c>
      <c r="I8">
        <f>IF(Input!A11=0,"",H8*A8)</f>
      </c>
      <c r="J8" s="43"/>
      <c r="K8" s="7">
        <f t="shared" si="0"/>
        <v>0</v>
      </c>
      <c r="L8" s="5">
        <f>IF(Input!A11=0,"",(H8+K8)*A8)</f>
      </c>
    </row>
    <row r="9" spans="1:12" ht="12.75">
      <c r="A9">
        <f>IF(Input!A12=0,0,Input!A12)</f>
        <v>0</v>
      </c>
      <c r="B9" s="5">
        <f>IF(Input!A12+Input!E12+Input!F12&gt;0,IF(Input!E12=0,Input!F12/Input!A12,Input!E12),"")</f>
      </c>
      <c r="C9" s="5">
        <f>IF(Input!A12+Input!E12+Input!F12&gt;0,IF(Input!F12=0,Input!E12*Input!A12,Input!F12),"")</f>
      </c>
      <c r="D9" s="5">
        <f>IF(Input!A12=0,"",Input!$F$39*C9/SUM($C$4:$C$35))</f>
      </c>
      <c r="E9" s="5">
        <f>IF($E$38&lt;2,IF(Input!A12=0,"",(Input!$F$40+Input!$F$41)*(C9/SUM($C$4:$C$35))),"")</f>
      </c>
      <c r="F9" s="5">
        <f>IF($E$38=2,IF(Input!A12=0,"",Input!$F$40*A9/SUM($A$4:$A$35)),"")</f>
      </c>
      <c r="G9" s="5">
        <f>IF(Input!A12=0,"",SUM(C9:F9))</f>
      </c>
      <c r="H9">
        <f>IF(Input!A12=0,"",ROUND(G9/A9,2))</f>
      </c>
      <c r="I9">
        <f>IF(Input!A12=0,"",H9*A9)</f>
      </c>
      <c r="J9" s="43"/>
      <c r="K9" s="7">
        <f t="shared" si="0"/>
        <v>0</v>
      </c>
      <c r="L9" s="5">
        <f>IF(Input!A12=0,"",(H9+K9)*A9)</f>
      </c>
    </row>
    <row r="10" spans="1:12" ht="12.75">
      <c r="A10">
        <f>IF(Input!A13=0,0,Input!A13)</f>
        <v>0</v>
      </c>
      <c r="B10" s="5">
        <f>IF(Input!A13+Input!E13+Input!F13&gt;0,IF(Input!E13=0,Input!F13/Input!A13,Input!E13),"")</f>
      </c>
      <c r="C10" s="5">
        <f>IF(Input!A13+Input!E13+Input!F13&gt;0,IF(Input!F13=0,Input!E13*Input!A13,Input!F13),"")</f>
      </c>
      <c r="D10" s="5">
        <f>IF(Input!A13=0,"",Input!$F$39*C10/SUM($C$4:$C$35))</f>
      </c>
      <c r="E10" s="5">
        <f>IF($E$38&lt;2,IF(Input!A13=0,"",(Input!$F$40+Input!$F$41)*(C10/SUM($C$4:$C$35))),"")</f>
      </c>
      <c r="F10" s="5">
        <f>IF($E$38=2,IF(Input!A13=0,"",Input!$F$40*A10/SUM($A$4:$A$35)),"")</f>
      </c>
      <c r="G10" s="5">
        <f>IF(Input!A13=0,"",SUM(C10:F10))</f>
      </c>
      <c r="H10">
        <f>IF(Input!A13=0,"",ROUND(G10/A10,2))</f>
      </c>
      <c r="I10">
        <f>IF(Input!A13=0,"",H10*A10)</f>
      </c>
      <c r="J10" s="43"/>
      <c r="K10" s="7">
        <f t="shared" si="0"/>
        <v>0</v>
      </c>
      <c r="L10" s="5">
        <f>IF(Input!A13=0,"",(H10+K10)*A10)</f>
      </c>
    </row>
    <row r="11" spans="1:12" ht="12.75">
      <c r="A11">
        <f>IF(Input!A14=0,0,Input!A14)</f>
        <v>0</v>
      </c>
      <c r="B11" s="5">
        <f>IF(Input!A14+Input!E14+Input!F14&gt;0,IF(Input!E14=0,Input!F14/Input!A14,Input!E14),"")</f>
      </c>
      <c r="C11" s="5">
        <f>IF(Input!A14+Input!E14+Input!F14&gt;0,IF(Input!F14=0,Input!E14*Input!A14,Input!F14),"")</f>
      </c>
      <c r="D11" s="5">
        <f>IF(Input!A14=0,"",Input!$F$39*C11/SUM($C$4:$C$35))</f>
      </c>
      <c r="E11" s="5">
        <f>IF($E$38&lt;2,IF(Input!A14=0,"",(Input!$F$40+Input!$F$41)*(C11/SUM($C$4:$C$35))),"")</f>
      </c>
      <c r="F11" s="5">
        <f>IF($E$38=2,IF(Input!A14=0,"",Input!$F$40*A11/SUM($A$4:$A$35)),"")</f>
      </c>
      <c r="G11" s="5">
        <f>IF(Input!A14=0,"",SUM(C11:F11))</f>
      </c>
      <c r="H11">
        <f>IF(Input!A14=0,"",ROUND(G11/A11,2))</f>
      </c>
      <c r="I11">
        <f>IF(Input!A14=0,"",H11*A11)</f>
      </c>
      <c r="J11" s="43"/>
      <c r="K11" s="7">
        <f t="shared" si="0"/>
        <v>0</v>
      </c>
      <c r="L11" s="5">
        <f>IF(Input!A14=0,"",(H11+K11)*A11)</f>
      </c>
    </row>
    <row r="12" spans="1:12" ht="12.75">
      <c r="A12">
        <f>IF(Input!A15=0,0,Input!A15)</f>
        <v>0</v>
      </c>
      <c r="B12" s="5">
        <f>IF(Input!A15+Input!E15+Input!F15&gt;0,IF(Input!E15=0,Input!F15/Input!A15,Input!E15),"")</f>
      </c>
      <c r="C12" s="5">
        <f>IF(Input!A15+Input!E15+Input!F15&gt;0,IF(Input!F15=0,Input!E15*Input!A15,Input!F15),"")</f>
      </c>
      <c r="D12" s="5">
        <f>IF(Input!A15=0,"",Input!$F$39*C12/SUM($C$4:$C$35))</f>
      </c>
      <c r="E12" s="5">
        <f>IF($E$38&lt;2,IF(Input!A15=0,"",(Input!$F$40+Input!$F$41)*(C12/SUM($C$4:$C$35))),"")</f>
      </c>
      <c r="F12" s="5">
        <f>IF($E$38=2,IF(Input!A15=0,"",Input!$F$40*A12/SUM($A$4:$A$35)),"")</f>
      </c>
      <c r="G12" s="5">
        <f>IF(Input!A15=0,"",SUM(C12:F12))</f>
      </c>
      <c r="H12">
        <f>IF(Input!A15=0,"",ROUND(G12/A12,2))</f>
      </c>
      <c r="I12">
        <f>IF(Input!A15=0,"",H12*A12)</f>
      </c>
      <c r="J12" s="43"/>
      <c r="K12" s="7">
        <f t="shared" si="0"/>
        <v>0</v>
      </c>
      <c r="L12" s="5">
        <f>IF(Input!A15=0,"",(H12+K12)*A12)</f>
      </c>
    </row>
    <row r="13" spans="1:12" ht="12.75">
      <c r="A13">
        <f>IF(Input!A16=0,0,Input!A16)</f>
        <v>0</v>
      </c>
      <c r="B13" s="5">
        <f>IF(Input!A16+Input!E16+Input!F16&gt;0,IF(Input!E16=0,Input!F16/Input!A16,Input!E16),"")</f>
      </c>
      <c r="C13" s="5">
        <f>IF(Input!A16+Input!E16+Input!F16&gt;0,IF(Input!F16=0,Input!E16*Input!A16,Input!F16),"")</f>
      </c>
      <c r="D13" s="5">
        <f>IF(Input!A16=0,"",Input!$F$39*C13/SUM($C$4:$C$35))</f>
      </c>
      <c r="E13" s="5">
        <f>IF($E$38&lt;2,IF(Input!A16=0,"",(Input!$F$40+Input!$F$41)*(C13/SUM($C$4:$C$35))),"")</f>
      </c>
      <c r="F13" s="5">
        <f>IF($E$38=2,IF(Input!A16=0,"",Input!$F$40*A13/SUM($A$4:$A$35)),"")</f>
      </c>
      <c r="G13" s="5">
        <f>IF(Input!A16=0,"",SUM(C13:F13))</f>
      </c>
      <c r="H13">
        <f>IF(Input!A16=0,"",ROUND(G13/A13,2))</f>
      </c>
      <c r="I13">
        <f>IF(Input!A16=0,"",H13*A13)</f>
      </c>
      <c r="J13" s="43"/>
      <c r="K13" s="7">
        <f t="shared" si="0"/>
        <v>0</v>
      </c>
      <c r="L13" s="5">
        <f>IF(Input!A16=0,"",(H13+K13)*A13)</f>
      </c>
    </row>
    <row r="14" spans="1:12" ht="12.75">
      <c r="A14">
        <f>IF(Input!A17=0,0,Input!A17)</f>
        <v>0</v>
      </c>
      <c r="B14" s="5">
        <f>IF(Input!A17+Input!E17+Input!F17&gt;0,IF(Input!E17=0,Input!F17/Input!A17,Input!E17),"")</f>
      </c>
      <c r="C14" s="5">
        <f>IF(Input!A17+Input!E17+Input!F17&gt;0,IF(Input!F17=0,Input!E17*Input!A17,Input!F17),"")</f>
      </c>
      <c r="D14" s="5">
        <f>IF(Input!A17=0,"",Input!$F$39*C14/SUM($C$4:$C$35))</f>
      </c>
      <c r="E14" s="5">
        <f>IF($E$38&lt;2,IF(Input!A17=0,"",(Input!$F$40+Input!$F$41)*(C14/SUM($C$4:$C$35))),"")</f>
      </c>
      <c r="F14" s="5">
        <f>IF($E$38=2,IF(Input!A17=0,"",Input!$F$40*A14/SUM($A$4:$A$35)),"")</f>
      </c>
      <c r="G14" s="5">
        <f>IF(Input!A17=0,"",SUM(C14:F14))</f>
      </c>
      <c r="H14">
        <f>IF(Input!A17=0,"",ROUND(G14/A14,2))</f>
      </c>
      <c r="I14">
        <f>IF(Input!A17=0,"",H14*A14)</f>
      </c>
      <c r="J14" s="43"/>
      <c r="K14" s="7">
        <f t="shared" si="0"/>
        <v>0</v>
      </c>
      <c r="L14" s="5">
        <f>IF(Input!A17=0,"",(H14+K14)*A14)</f>
      </c>
    </row>
    <row r="15" spans="1:12" ht="12.75">
      <c r="A15">
        <f>IF(Input!A18=0,0,Input!A18)</f>
        <v>0</v>
      </c>
      <c r="B15" s="5">
        <f>IF(Input!A18+Input!E18+Input!F18&gt;0,IF(Input!E18=0,Input!F18/Input!A18,Input!E18),"")</f>
      </c>
      <c r="C15" s="5">
        <f>IF(Input!A18+Input!E18+Input!F18&gt;0,IF(Input!F18=0,Input!E18*Input!A18,Input!F18),"")</f>
      </c>
      <c r="D15" s="5">
        <f>IF(Input!A18=0,"",Input!$F$39*C15/SUM($C$4:$C$35))</f>
      </c>
      <c r="E15" s="5">
        <f>IF($E$38&lt;2,IF(Input!A18=0,"",(Input!$F$40+Input!$F$41)*(C15/SUM($C$4:$C$35))),"")</f>
      </c>
      <c r="F15" s="5">
        <f>IF($E$38=2,IF(Input!A18=0,"",Input!$F$40*A15/SUM($A$4:$A$35)),"")</f>
      </c>
      <c r="G15" s="5">
        <f>IF(Input!A18=0,"",SUM(C15:F15))</f>
      </c>
      <c r="H15">
        <f>IF(Input!A18=0,"",ROUND(G15/A15,2))</f>
      </c>
      <c r="I15">
        <f>IF(Input!A18=0,"",H15*A15)</f>
      </c>
      <c r="J15" s="43"/>
      <c r="K15" s="7">
        <f t="shared" si="0"/>
        <v>0</v>
      </c>
      <c r="L15" s="5">
        <f>IF(Input!A18=0,"",(H15+K15)*A15)</f>
      </c>
    </row>
    <row r="16" spans="1:12" ht="12.75">
      <c r="A16">
        <f>IF(Input!A19=0,0,Input!A19)</f>
        <v>0</v>
      </c>
      <c r="B16" s="5">
        <f>IF(Input!A19+Input!E19+Input!F19&gt;0,IF(Input!E19=0,Input!F19/Input!A19,Input!E19),"")</f>
      </c>
      <c r="C16" s="5">
        <f>IF(Input!A19+Input!E19+Input!F19&gt;0,IF(Input!F19=0,Input!E19*Input!A19,Input!F19),"")</f>
      </c>
      <c r="D16" s="5">
        <f>IF(Input!A19=0,"",Input!$F$39*C16/SUM($C$4:$C$35))</f>
      </c>
      <c r="E16" s="5">
        <f>IF($E$38&lt;2,IF(Input!A19=0,"",(Input!$F$40+Input!$F$41)*(C16/SUM($C$4:$C$35))),"")</f>
      </c>
      <c r="F16" s="5">
        <f>IF($E$38=2,IF(Input!A19=0,"",Input!$F$40*A16/SUM($A$4:$A$35)),"")</f>
      </c>
      <c r="G16" s="5">
        <f>IF(Input!A19=0,"",SUM(C16:F16))</f>
      </c>
      <c r="H16">
        <f>IF(Input!A19=0,"",ROUND(G16/A16,2))</f>
      </c>
      <c r="I16">
        <f>IF(Input!A19=0,"",H16*A16)</f>
      </c>
      <c r="J16" s="43"/>
      <c r="K16" s="7">
        <f t="shared" si="0"/>
        <v>0</v>
      </c>
      <c r="L16" s="5">
        <f>IF(Input!A19=0,"",(H16+K16)*A16)</f>
      </c>
    </row>
    <row r="17" spans="1:12" ht="12.75">
      <c r="A17">
        <f>IF(Input!A20=0,0,Input!A20)</f>
        <v>0</v>
      </c>
      <c r="B17" s="5">
        <f>IF(Input!A20+Input!E20+Input!F20&gt;0,IF(Input!E20=0,Input!F20/Input!A20,Input!E20),"")</f>
      </c>
      <c r="C17" s="5">
        <f>IF(Input!A20+Input!E20+Input!F20&gt;0,IF(Input!F20=0,Input!E20*Input!A20,Input!F20),"")</f>
      </c>
      <c r="D17" s="5">
        <f>IF(Input!A20=0,"",Input!$F$39*C17/SUM($C$4:$C$35))</f>
      </c>
      <c r="E17" s="5">
        <f>IF($E$38&lt;2,IF(Input!A20=0,"",(Input!$F$40+Input!$F$41)*(C17/SUM($C$4:$C$35))),"")</f>
      </c>
      <c r="F17" s="5">
        <f>IF($E$38=2,IF(Input!A15=0,"",Input!$F$40*A17/SUM($A$4:$A$35)),"")</f>
      </c>
      <c r="G17" s="5">
        <f>IF(Input!A20=0,"",SUM(C17:F17))</f>
      </c>
      <c r="H17">
        <f>IF(Input!A20=0,"",ROUND(G17/A17,2))</f>
      </c>
      <c r="I17">
        <f>IF(Input!A20=0,"",H17*A17)</f>
      </c>
      <c r="J17" s="43"/>
      <c r="K17" s="7">
        <f t="shared" si="0"/>
        <v>0</v>
      </c>
      <c r="L17" s="5">
        <f>IF(Input!A20=0,"",(H17+K17)*A17)</f>
      </c>
    </row>
    <row r="18" spans="1:12" ht="12.75">
      <c r="A18">
        <f>IF(Input!A21=0,0,Input!A21)</f>
        <v>0</v>
      </c>
      <c r="B18" s="5">
        <f>IF(Input!A21+Input!E21+Input!F21&gt;0,IF(Input!E21=0,Input!F21/Input!A21,Input!E21),"")</f>
      </c>
      <c r="C18" s="5">
        <f>IF(Input!A21+Input!E21+Input!F21&gt;0,IF(Input!F21=0,Input!E21*Input!A21,Input!F21),"")</f>
      </c>
      <c r="D18" s="5">
        <f>IF(Input!A21=0,"",Input!$F$39*C18/SUM($C$4:$C$35))</f>
      </c>
      <c r="E18" s="5">
        <f>IF($E$38&lt;2,IF(Input!A21=0,"",(Input!$F$40+Input!$F$41)*(C18/SUM($C$4:$C$35))),"")</f>
      </c>
      <c r="F18" s="5">
        <f>IF($E$38=2,IF(Input!A16=0,"",Input!$F$40*A18/SUM($A$4:$A$35)),"")</f>
      </c>
      <c r="G18" s="5">
        <f>IF(Input!A21=0,"",SUM(C18:F18))</f>
      </c>
      <c r="H18">
        <f>IF(Input!A21=0,"",ROUND(G18/A18,2))</f>
      </c>
      <c r="I18">
        <f>IF(Input!A21=0,"",H18*A18)</f>
      </c>
      <c r="J18" s="43"/>
      <c r="K18" s="7">
        <f t="shared" si="0"/>
        <v>0</v>
      </c>
      <c r="L18" s="5">
        <f>IF(Input!A21=0,"",(H18+K18)*A18)</f>
      </c>
    </row>
    <row r="19" spans="1:12" ht="12.75">
      <c r="A19">
        <f>IF(Input!A22=0,0,Input!A22)</f>
        <v>0</v>
      </c>
      <c r="B19" s="5">
        <f>IF(Input!A22+Input!E22+Input!F22&gt;0,IF(Input!E22=0,Input!F22/Input!A22,Input!E22),"")</f>
      </c>
      <c r="C19" s="5">
        <f>IF(Input!A22+Input!E22+Input!F22&gt;0,IF(Input!F22=0,Input!E22*Input!A22,Input!F22),"")</f>
      </c>
      <c r="D19" s="5">
        <f>IF(Input!A22=0,"",Input!$F$39*C19/SUM($C$4:$C$35))</f>
      </c>
      <c r="E19" s="5">
        <f>IF($E$38&lt;2,IF(Input!A22=0,"",(Input!$F$40+Input!$F$41)*(C19/SUM($C$4:$C$35))),"")</f>
      </c>
      <c r="F19" s="5">
        <f>IF($E$38=2,IF(Input!A17=0,"",Input!$F$40*A19/SUM($A$4:$A$35)),"")</f>
      </c>
      <c r="G19" s="5">
        <f>IF(Input!A22=0,"",SUM(C19:F19))</f>
      </c>
      <c r="H19">
        <f>IF(Input!A22=0,"",ROUND(G19/A19,2))</f>
      </c>
      <c r="I19">
        <f>IF(Input!A22=0,"",H19*A19)</f>
      </c>
      <c r="J19" s="43"/>
      <c r="K19" s="7">
        <f t="shared" si="0"/>
        <v>0</v>
      </c>
      <c r="L19" s="5">
        <f>IF(Input!A22=0,"",(H19+K19)*A19)</f>
      </c>
    </row>
    <row r="20" spans="1:12" ht="12.75">
      <c r="A20">
        <f>IF(Input!A23=0,0,Input!A23)</f>
        <v>0</v>
      </c>
      <c r="B20" s="5">
        <f>IF(Input!A23+Input!E23+Input!F23&gt;0,IF(Input!E23=0,Input!F23/Input!A23,Input!E23),"")</f>
      </c>
      <c r="C20" s="5">
        <f>IF(Input!A23+Input!E23+Input!F23&gt;0,IF(Input!F23=0,Input!E23*Input!A23,Input!F23),"")</f>
      </c>
      <c r="D20" s="5">
        <f>IF(Input!A23=0,"",Input!$F$39*C20/SUM($C$4:$C$35))</f>
      </c>
      <c r="E20" s="5">
        <f>IF($E$38&lt;2,IF(Input!A23=0,"",(Input!$F$40+Input!$F$41)*(C20/SUM($C$4:$C$35))),"")</f>
      </c>
      <c r="F20" s="5">
        <f>IF($E$38=2,IF(Input!A18=0,"",Input!$F$40*A20/SUM($A$4:$A$35)),"")</f>
      </c>
      <c r="G20" s="5">
        <f>IF(Input!A23=0,"",SUM(C20:F20))</f>
      </c>
      <c r="H20">
        <f>IF(Input!A23=0,"",ROUND(G20/A20,2))</f>
      </c>
      <c r="I20">
        <f>IF(Input!A23=0,"",H20*A20)</f>
      </c>
      <c r="J20" s="43"/>
      <c r="K20" s="7">
        <f t="shared" si="0"/>
        <v>0</v>
      </c>
      <c r="L20" s="5">
        <f>IF(Input!A23=0,"",(H20+K20)*A20)</f>
      </c>
    </row>
    <row r="21" spans="1:12" ht="12.75">
      <c r="A21">
        <f>IF(Input!A24=0,0,Input!A24)</f>
        <v>0</v>
      </c>
      <c r="B21" s="5">
        <f>IF(Input!A24+Input!E24+Input!F24&gt;0,IF(Input!E24=0,Input!F24/Input!A24,Input!E24),"")</f>
      </c>
      <c r="C21" s="5">
        <f>IF(Input!A24+Input!E24+Input!F24&gt;0,IF(Input!F24=0,Input!E24*Input!A24,Input!F24),"")</f>
      </c>
      <c r="D21" s="5">
        <f>IF(Input!A24=0,"",Input!$F$39*C21/SUM($C$4:$C$35))</f>
      </c>
      <c r="E21" s="5">
        <f>IF($E$38&lt;2,IF(Input!A24=0,"",(Input!$F$40+Input!$F$41)*(C21/SUM($C$4:$C$35))),"")</f>
      </c>
      <c r="F21" s="5">
        <f>IF($E$38=2,IF(Input!A19=0,"",Input!$F$40*A21/SUM($A$4:$A$35)),"")</f>
      </c>
      <c r="G21" s="5">
        <f>IF(Input!A24=0,"",SUM(C21:F21))</f>
      </c>
      <c r="H21">
        <f>IF(Input!A24=0,"",ROUND(G21/A21,2))</f>
      </c>
      <c r="I21">
        <f>IF(Input!A24=0,"",H21*A21)</f>
      </c>
      <c r="J21" s="43"/>
      <c r="K21" s="7">
        <f t="shared" si="0"/>
        <v>0</v>
      </c>
      <c r="L21" s="5">
        <f>IF(Input!A24=0,"",(H21+K21)*A21)</f>
      </c>
    </row>
    <row r="22" spans="1:12" ht="12.75">
      <c r="A22">
        <f>IF(Input!A25=0,0,Input!A25)</f>
        <v>0</v>
      </c>
      <c r="B22" s="5">
        <f>IF(Input!A25+Input!E25+Input!F25&gt;0,IF(Input!E25=0,Input!F25/Input!A25,Input!E25),"")</f>
      </c>
      <c r="C22" s="5">
        <f>IF(Input!A25+Input!E25+Input!F25&gt;0,IF(Input!F25=0,Input!E25*Input!A25,Input!F25),"")</f>
      </c>
      <c r="D22" s="5">
        <f>IF(Input!A25=0,"",Input!$F$39*C22/SUM($C$4:$C$35))</f>
      </c>
      <c r="E22" s="5">
        <f>IF($E$38&lt;2,IF(Input!A25=0,"",(Input!$F$40+Input!$F$41)*(C22/SUM($C$4:$C$35))),"")</f>
      </c>
      <c r="F22" s="5">
        <f>IF($E$38=2,IF(Input!A20=0,"",Input!$F$40*A22/SUM($A$4:$A$35)),"")</f>
      </c>
      <c r="G22" s="5">
        <f>IF(Input!A25=0,"",SUM(C22:F22))</f>
      </c>
      <c r="H22">
        <f>IF(Input!A25=0,"",ROUND(G22/A22,2))</f>
      </c>
      <c r="I22">
        <f>IF(Input!A25=0,"",H22*A22)</f>
      </c>
      <c r="J22" s="43"/>
      <c r="K22" s="7">
        <f t="shared" si="0"/>
        <v>0</v>
      </c>
      <c r="L22" s="5">
        <f>IF(Input!A25=0,"",(H22+K22)*A22)</f>
      </c>
    </row>
    <row r="23" spans="1:12" ht="12.75">
      <c r="A23">
        <f>IF(Input!A26=0,0,Input!A26)</f>
        <v>0</v>
      </c>
      <c r="B23" s="5">
        <f>IF(Input!A26+Input!E26+Input!F26&gt;0,IF(Input!E26=0,Input!F26/Input!A26,Input!E26),"")</f>
      </c>
      <c r="C23" s="5">
        <f>IF(Input!A26+Input!E26+Input!F26&gt;0,IF(Input!F26=0,Input!E26*Input!A26,Input!F26),"")</f>
      </c>
      <c r="D23" s="5">
        <f>IF(Input!A26=0,"",Input!$F$39*C23/SUM($C$4:$C$35))</f>
      </c>
      <c r="E23" s="5">
        <f>IF($E$38&lt;2,IF(Input!A26=0,"",(Input!$F$40+Input!$F$41)*(C23/SUM($C$4:$C$35))),"")</f>
      </c>
      <c r="F23" s="5">
        <f>IF($E$38=2,IF(Input!A21=0,"",Input!$F$40*A23/SUM($A$4:$A$35)),"")</f>
      </c>
      <c r="G23" s="5">
        <f>IF(Input!A26=0,"",SUM(C23:F23))</f>
      </c>
      <c r="H23">
        <f>IF(Input!A26=0,"",ROUND(G23/A23,2))</f>
      </c>
      <c r="I23">
        <f>IF(Input!A26=0,"",H23*A23)</f>
      </c>
      <c r="J23" s="43"/>
      <c r="K23" s="7">
        <f t="shared" si="0"/>
        <v>0</v>
      </c>
      <c r="L23" s="5">
        <f>IF(Input!A26=0,"",(H23+K23)*A23)</f>
      </c>
    </row>
    <row r="24" spans="1:12" ht="12.75">
      <c r="A24">
        <f>IF(Input!A27=0,0,Input!A27)</f>
        <v>0</v>
      </c>
      <c r="B24" s="5">
        <f>IF(Input!A27+Input!E27+Input!F27&gt;0,IF(Input!E27=0,Input!F27/Input!A27,Input!E27),"")</f>
      </c>
      <c r="C24" s="5">
        <f>IF(Input!A27+Input!E27+Input!F27&gt;0,IF(Input!F27=0,Input!E27*Input!A27,Input!F27),"")</f>
      </c>
      <c r="D24" s="5">
        <f>IF(Input!A27=0,"",Input!$F$39*C24/SUM($C$4:$C$35))</f>
      </c>
      <c r="E24" s="5">
        <f>IF($E$38&lt;2,IF(Input!A27=0,"",(Input!$F$40+Input!$F$41)*(C24/SUM($C$4:$C$35))),"")</f>
      </c>
      <c r="F24" s="5">
        <f>IF($E$38=2,IF(Input!A22=0,"",Input!$F$40*A24/SUM($A$4:$A$35)),"")</f>
      </c>
      <c r="G24" s="5">
        <f>IF(Input!A27=0,"",SUM(C24:F24))</f>
      </c>
      <c r="H24">
        <f>IF(Input!A27=0,"",ROUND(G24/A24,2))</f>
      </c>
      <c r="I24">
        <f>IF(Input!A27=0,"",H24*A24)</f>
      </c>
      <c r="J24" s="43"/>
      <c r="K24" s="7">
        <f t="shared" si="0"/>
        <v>0</v>
      </c>
      <c r="L24" s="5">
        <f>IF(Input!A27=0,"",(H24+K24)*A24)</f>
      </c>
    </row>
    <row r="25" spans="1:12" ht="12.75">
      <c r="A25">
        <f>IF(Input!A28=0,0,Input!A28)</f>
        <v>0</v>
      </c>
      <c r="B25" s="5">
        <f>IF(Input!A28+Input!E28+Input!F28&gt;0,IF(Input!E28=0,Input!F28/Input!A28,Input!E28),"")</f>
      </c>
      <c r="C25" s="5">
        <f>IF(Input!A28+Input!E28+Input!F28&gt;0,IF(Input!F28=0,Input!E28*Input!A28,Input!F28),"")</f>
      </c>
      <c r="D25" s="5">
        <f>IF(Input!A28=0,"",Input!$F$39*C25/SUM($C$4:$C$35))</f>
      </c>
      <c r="E25" s="5">
        <f>IF($E$38&lt;2,IF(Input!A28=0,"",(Input!$F$40+Input!$F$41)*(C25/SUM($C$4:$C$35))),"")</f>
      </c>
      <c r="F25" s="5">
        <f>IF($E$38=2,IF(Input!A23=0,"",Input!$F$40*A25/SUM($A$4:$A$35)),"")</f>
      </c>
      <c r="G25" s="5">
        <f>IF(Input!A28=0,"",SUM(C25:F25))</f>
      </c>
      <c r="H25">
        <f>IF(Input!A28=0,"",ROUND(G25/A25,2))</f>
      </c>
      <c r="I25">
        <f>IF(Input!A28=0,"",H25*A25)</f>
      </c>
      <c r="J25" s="43"/>
      <c r="K25" s="7">
        <f t="shared" si="0"/>
        <v>0</v>
      </c>
      <c r="L25" s="5">
        <f>IF(Input!A28=0,"",(H25+K25)*A25)</f>
      </c>
    </row>
    <row r="26" spans="1:12" ht="12.75">
      <c r="A26">
        <f>IF(Input!A29=0,0,Input!A29)</f>
        <v>0</v>
      </c>
      <c r="B26" s="5">
        <f>IF(Input!A29+Input!E29+Input!F29&gt;0,IF(Input!E29=0,Input!F29/Input!A29,Input!E29),"")</f>
      </c>
      <c r="C26" s="5">
        <f>IF(Input!A29+Input!E29+Input!F29&gt;0,IF(Input!F29=0,Input!E29*Input!A29,Input!F29),"")</f>
      </c>
      <c r="D26" s="5">
        <f>IF(Input!A29=0,"",Input!$F$39*C26/SUM($C$4:$C$35))</f>
      </c>
      <c r="E26" s="5">
        <f>IF($E$38&lt;2,IF(Input!A29=0,"",(Input!$F$40+Input!$F$41)*(C26/SUM($C$4:$C$35))),"")</f>
      </c>
      <c r="F26" s="5">
        <f>IF($E$38=2,IF(Input!A24=0,"",Input!$F$40*A26/SUM($A$4:$A$35)),"")</f>
      </c>
      <c r="G26" s="5">
        <f>IF(Input!A29=0,"",SUM(C26:F26))</f>
      </c>
      <c r="H26">
        <f>IF(Input!A29=0,"",ROUND(G26/A26,2))</f>
      </c>
      <c r="I26">
        <f>IF(Input!A29=0,"",H26*A26)</f>
      </c>
      <c r="J26" s="43"/>
      <c r="K26" s="7">
        <f t="shared" si="0"/>
        <v>0</v>
      </c>
      <c r="L26" s="5">
        <f>IF(Input!A29=0,"",(H26+K26)*A26)</f>
      </c>
    </row>
    <row r="27" spans="1:12" ht="12.75">
      <c r="A27">
        <f>IF(Input!A30=0,0,Input!A30)</f>
        <v>0</v>
      </c>
      <c r="B27" s="5">
        <f>IF(Input!A30+Input!E30+Input!F30&gt;0,IF(Input!E30=0,Input!F30/Input!A30,Input!E30),"")</f>
      </c>
      <c r="C27" s="5">
        <f>IF(Input!A30+Input!E30+Input!F30&gt;0,IF(Input!F30=0,Input!E30*Input!A30,Input!F30),"")</f>
      </c>
      <c r="D27" s="5">
        <f>IF(Input!A30=0,"",Input!$F$39*C27/SUM($C$4:$C$35))</f>
      </c>
      <c r="E27" s="5">
        <f>IF($E$38&lt;2,IF(Input!A30=0,"",(Input!$F$40+Input!$F$41)*(C27/SUM($C$4:$C$35))),"")</f>
      </c>
      <c r="F27" s="5">
        <f>IF($E$38=2,IF(Input!A25=0,"",Input!$F$40*A27/SUM($A$4:$A$35)),"")</f>
      </c>
      <c r="G27" s="5">
        <f>IF(Input!A30=0,"",SUM(C27:F27))</f>
      </c>
      <c r="H27">
        <f>IF(Input!A30=0,"",ROUND(G27/A27,2))</f>
      </c>
      <c r="I27">
        <f>IF(Input!A30=0,"",H27*A27)</f>
      </c>
      <c r="J27" s="43"/>
      <c r="K27" s="7">
        <f t="shared" si="0"/>
        <v>0</v>
      </c>
      <c r="L27" s="5">
        <f>IF(Input!A30=0,"",(H27+K27)*A27)</f>
      </c>
    </row>
    <row r="28" spans="1:12" ht="12.75">
      <c r="A28">
        <f>IF(Input!A31=0,0,Input!A31)</f>
        <v>0</v>
      </c>
      <c r="B28" s="5">
        <f>IF(Input!A31+Input!E31+Input!F31&gt;0,IF(Input!E31=0,Input!F31/Input!A31,Input!E31),"")</f>
      </c>
      <c r="C28" s="5">
        <f>IF(Input!A31+Input!E31+Input!F31&gt;0,IF(Input!F31=0,Input!E31*Input!A31,Input!F31),"")</f>
      </c>
      <c r="D28" s="5">
        <f>IF(Input!A31=0,"",Input!$F$39*C28/SUM($C$4:$C$35))</f>
      </c>
      <c r="E28" s="5">
        <f>IF($E$38&lt;2,IF(Input!A31=0,"",(Input!$F$40+Input!$F$41)*(C28/SUM($C$4:$C$35))),"")</f>
      </c>
      <c r="F28" s="5">
        <f>IF($E$38=2,IF(Input!A26=0,"",Input!$F$40*A28/SUM($A$4:$A$35)),"")</f>
      </c>
      <c r="G28" s="5">
        <f>IF(Input!A31=0,"",SUM(C28:F28))</f>
      </c>
      <c r="H28">
        <f>IF(Input!A31=0,"",ROUND(G28/A28,2))</f>
      </c>
      <c r="I28">
        <f>IF(Input!A31=0,"",H28*A28)</f>
      </c>
      <c r="J28" s="43"/>
      <c r="K28" s="7">
        <f t="shared" si="0"/>
        <v>0</v>
      </c>
      <c r="L28" s="5">
        <f>IF(Input!A31=0,"",(H28+K28)*A28)</f>
      </c>
    </row>
    <row r="29" spans="1:12" ht="12.75">
      <c r="A29">
        <f>IF(Input!A32=0,0,Input!A32)</f>
        <v>0</v>
      </c>
      <c r="B29" s="5">
        <f>IF(Input!A32+Input!E32+Input!F32&gt;0,IF(Input!E32=0,Input!F32/Input!A32,Input!E32),"")</f>
      </c>
      <c r="C29" s="5">
        <f>IF(Input!A32+Input!E32+Input!F32&gt;0,IF(Input!F32=0,Input!E32*Input!A32,Input!F32),"")</f>
      </c>
      <c r="D29" s="5">
        <f>IF(Input!A32=0,"",Input!$F$39*C29/SUM($C$4:$C$35))</f>
      </c>
      <c r="E29" s="5">
        <f>IF($E$38&lt;2,IF(Input!A32=0,"",(Input!$F$40+Input!$F$41)*(C29/SUM($C$4:$C$35))),"")</f>
      </c>
      <c r="F29" s="5">
        <f>IF($E$38=2,IF(Input!A27=0,"",Input!$F$40*A29/SUM($A$4:$A$35)),"")</f>
      </c>
      <c r="G29" s="5">
        <f>IF(Input!A32=0,"",SUM(C29:F29))</f>
      </c>
      <c r="H29">
        <f>IF(Input!A32=0,"",ROUND(G29/A29,2))</f>
      </c>
      <c r="I29">
        <f>IF(Input!A32=0,"",H29*A29)</f>
      </c>
      <c r="J29" s="43"/>
      <c r="K29" s="7">
        <f t="shared" si="0"/>
        <v>0</v>
      </c>
      <c r="L29" s="5">
        <f>IF(Input!A32=0,"",(H29+K29)*A29)</f>
      </c>
    </row>
    <row r="30" spans="1:12" ht="12.75">
      <c r="A30">
        <f>IF(Input!A33=0,0,Input!A33)</f>
        <v>0</v>
      </c>
      <c r="B30" s="5">
        <f>IF(Input!A33+Input!E33+Input!F33&gt;0,IF(Input!E33=0,Input!F33/Input!A33,Input!E33),"")</f>
      </c>
      <c r="C30" s="5">
        <f>IF(Input!A33+Input!E33+Input!F33&gt;0,IF(Input!F33=0,Input!E33*Input!A33,Input!F33),"")</f>
      </c>
      <c r="D30" s="5">
        <f>IF(Input!A33=0,"",Input!$F$39*C30/SUM($C$4:$C$35))</f>
      </c>
      <c r="E30" s="5">
        <f>IF($E$38&lt;2,IF(Input!A33=0,"",(Input!$F$40+Input!$F$41)*(C30/SUM($C$4:$C$35))),"")</f>
      </c>
      <c r="F30" s="5">
        <f>IF($E$38=2,IF(Input!A28=0,"",Input!$F$40*A30/SUM($A$4:$A$35)),"")</f>
      </c>
      <c r="G30" s="5">
        <f>IF(Input!A33=0,"",SUM(C30:F30))</f>
      </c>
      <c r="H30">
        <f>IF(Input!A33=0,"",ROUND(G30/A30,2))</f>
      </c>
      <c r="I30">
        <f>IF(Input!A33=0,"",H30*A30)</f>
      </c>
      <c r="J30" s="43"/>
      <c r="K30" s="7">
        <f t="shared" si="0"/>
        <v>0</v>
      </c>
      <c r="L30" s="5">
        <f>IF(Input!A33=0,"",(H30+K30)*A30)</f>
      </c>
    </row>
    <row r="31" spans="1:12" ht="12.75">
      <c r="A31">
        <f>IF(Input!A34=0,0,Input!A34)</f>
        <v>0</v>
      </c>
      <c r="B31" s="5">
        <f>IF(Input!A34+Input!E34+Input!F34&gt;0,IF(Input!E34=0,Input!F34/Input!A34,Input!E34),"")</f>
      </c>
      <c r="C31" s="5">
        <f>IF(Input!A34+Input!E34+Input!F34&gt;0,IF(Input!F34=0,Input!E34*Input!A34,Input!F34),"")</f>
      </c>
      <c r="D31" s="5">
        <f>IF(Input!A34=0,"",Input!$F$39*C31/SUM($C$4:$C$35))</f>
      </c>
      <c r="E31" s="5">
        <f>IF($E$38&lt;2,IF(Input!A34=0,"",(Input!$F$40+Input!$F$41)*(C31/SUM($C$4:$C$35))),"")</f>
      </c>
      <c r="F31" s="5">
        <f>IF($E$38=2,IF(Input!A34=0,"",Input!$F$40*A31/SUM($A$4:$A$35)),"")</f>
      </c>
      <c r="G31" s="5">
        <f>IF(Input!A34=0,"",SUM(C31:F31))</f>
      </c>
      <c r="H31">
        <f>IF(Input!A34=0,"",ROUND(G31/A31,2))</f>
      </c>
      <c r="I31">
        <f>IF(Input!A34=0,"",H31*A31)</f>
      </c>
      <c r="J31" s="43"/>
      <c r="K31" s="7">
        <f t="shared" si="0"/>
        <v>0</v>
      </c>
      <c r="L31" s="5">
        <f>IF(Input!A34=0,"",(H31+K31)*A31)</f>
      </c>
    </row>
    <row r="32" spans="1:12" ht="12.75">
      <c r="A32">
        <f>IF(Input!A35=0,0,Input!A35)</f>
        <v>0</v>
      </c>
      <c r="B32" s="5">
        <f>IF(Input!A35+Input!E35+Input!F35&gt;0,IF(Input!E35=0,Input!F35/Input!A35,Input!E35),"")</f>
      </c>
      <c r="C32" s="5">
        <f>IF(Input!A35+Input!E35+Input!F35&gt;0,IF(Input!F35=0,Input!E35*Input!A35,Input!F35),"")</f>
      </c>
      <c r="D32" s="5">
        <f>IF(Input!A35=0,"",Input!$F$39*C32/SUM($C$4:$C$35))</f>
      </c>
      <c r="E32" s="5">
        <f>IF($E$38&lt;2,IF(Input!A35=0,"",(Input!$F$40+Input!$F$41)*(C32/SUM($C$4:$C$35))),"")</f>
      </c>
      <c r="F32" s="5">
        <f>IF($E$38=2,IF(Input!A35=0,"",Input!$F$40*A32/SUM($A$4:$A$35)),"")</f>
      </c>
      <c r="G32" s="5">
        <f>IF(Input!A35=0,"",SUM(C32:F32))</f>
      </c>
      <c r="H32">
        <f>IF(Input!A35=0,"",ROUND(G32/A32,2))</f>
      </c>
      <c r="I32">
        <f>IF(Input!A35=0,"",H32*A32)</f>
      </c>
      <c r="J32" s="43"/>
      <c r="K32" s="7">
        <f t="shared" si="0"/>
        <v>0</v>
      </c>
      <c r="L32" s="5">
        <f>IF(Input!A35=0,"",(H32+K32)*A32)</f>
      </c>
    </row>
    <row r="33" spans="1:12" ht="12.75">
      <c r="A33">
        <f>IF(Input!A36=0,0,Input!A36)</f>
        <v>0</v>
      </c>
      <c r="B33" s="5">
        <f>IF(Input!A36+Input!E36+Input!F36&gt;0,IF(Input!E36=0,Input!F36/Input!A36,Input!E36),"")</f>
      </c>
      <c r="C33" s="5">
        <f>IF(Input!A36+Input!E36+Input!F36&gt;0,IF(Input!F36=0,Input!E36*Input!A36,Input!F36),"")</f>
      </c>
      <c r="D33" s="5">
        <f>IF(Input!A36=0,"",Input!$F$39*C33/SUM($C$4:$C$35))</f>
      </c>
      <c r="E33" s="5">
        <f>IF($E$38&lt;2,IF(Input!A36=0,"",(Input!$F$40+Input!$F$41)*(C33/SUM($C$4:$C$35))),"")</f>
      </c>
      <c r="F33" s="5">
        <f>IF($E$38=2,IF(Input!A36=0,"",Input!$F$40*A33/SUM($A$4:$A$35)),"")</f>
      </c>
      <c r="G33" s="5">
        <f>IF(Input!A36=0,"",SUM(C33:F33))</f>
      </c>
      <c r="H33">
        <f>IF(Input!A36=0,"",ROUND(G33/A33,2))</f>
      </c>
      <c r="I33">
        <f>IF(Input!A36=0,"",H33*A33)</f>
      </c>
      <c r="J33" s="43"/>
      <c r="K33" s="7">
        <f t="shared" si="0"/>
        <v>0</v>
      </c>
      <c r="L33" s="5">
        <f>IF(Input!A36=0,"",(H33+K33)*A33)</f>
      </c>
    </row>
    <row r="34" spans="1:12" ht="12.75">
      <c r="A34">
        <f>IF(Input!A37=0,0,Input!A37)</f>
        <v>0</v>
      </c>
      <c r="B34" s="5">
        <f>IF(Input!A37+Input!E37+Input!F37&gt;0,IF(Input!E37=0,Input!F37/Input!A37,Input!E37),"")</f>
      </c>
      <c r="C34" s="5">
        <f>IF(Input!A37+Input!E37+Input!F37&gt;0,IF(Input!F37=0,Input!E37*Input!A37,Input!F37),"")</f>
      </c>
      <c r="D34" s="5">
        <f>IF(Input!A37=0,"",Input!$F$39*C34/SUM($C$4:$C$35))</f>
      </c>
      <c r="E34" s="5">
        <f>IF($E$38&lt;2,IF(Input!A37=0,"",(Input!$F$40+Input!$F$41)*(C34/SUM($C$4:$C$35))),"")</f>
      </c>
      <c r="F34" s="5">
        <f>IF($E$38=2,IF(Input!A37=0,"",Input!$F$40*A34/SUM($A$4:$A$35)),"")</f>
      </c>
      <c r="G34" s="5">
        <f>IF(Input!A37=0,"",SUM(C34:F34))</f>
      </c>
      <c r="H34">
        <f>IF(Input!A37=0,"",ROUND(G34/A34,2))</f>
      </c>
      <c r="I34">
        <f>IF(Input!A37=0,"",H34*A34)</f>
      </c>
      <c r="J34" s="43"/>
      <c r="K34" s="7">
        <f t="shared" si="0"/>
        <v>0</v>
      </c>
      <c r="L34" s="5">
        <f>IF(Input!A37=0,"",(H34+K34)*A34)</f>
      </c>
    </row>
    <row r="35" spans="1:12" s="10" customFormat="1" ht="12.75">
      <c r="A35">
        <f>IF(Input!A38=0,0,Input!A38)</f>
        <v>0</v>
      </c>
      <c r="B35" s="5">
        <f>IF(Input!A38+Input!E38+Input!F38&gt;0,IF(Input!E38=0,Input!F38/Input!A38,Input!E38),"")</f>
      </c>
      <c r="C35" s="5">
        <f>IF(Input!A38+Input!E38+Input!F38&gt;0,IF(Input!F38=0,Input!E38*Input!A38,Input!F38),"")</f>
      </c>
      <c r="D35" s="5">
        <f>IF(Input!A38=0,"",Input!$F$39*C35/SUM($C$4:$C$35))</f>
      </c>
      <c r="E35" s="5">
        <f>IF($E$38&lt;2,IF(Input!A38=0,"",(Input!$F$40+Input!$F$41)*(C35/SUM($C$4:$C$35))),"")</f>
      </c>
      <c r="F35" s="11">
        <f>IF($E$38=2,IF(Input!A38=0,"",Input!$F$40*A35/SUM($A$4:$A$35)),"")</f>
      </c>
      <c r="G35" s="5">
        <f>IF(Input!A38=0,"",SUM(C35:F35))</f>
      </c>
      <c r="H35">
        <f>IF(Input!A38=0,"",ROUND(G35/A35,2))</f>
      </c>
      <c r="I35">
        <f>IF(Input!A38=0,"",H35*A35)</f>
      </c>
      <c r="J35" s="43"/>
      <c r="K35" s="7">
        <f t="shared" si="0"/>
        <v>0</v>
      </c>
      <c r="L35" s="5">
        <f>IF(Input!A38=0,"",(H35+K35)*A35)</f>
      </c>
    </row>
    <row r="36" spans="1:12" s="12" customFormat="1" ht="12.75">
      <c r="A36" s="12">
        <f>SUM(A4:A35)</f>
        <v>0</v>
      </c>
      <c r="C36" s="12">
        <f aca="true" t="shared" si="1" ref="C36:I36">SUM(C4:C35)</f>
        <v>0</v>
      </c>
      <c r="D36" s="12">
        <f t="shared" si="1"/>
        <v>0</v>
      </c>
      <c r="E36" s="12">
        <f t="shared" si="1"/>
        <v>0</v>
      </c>
      <c r="F36" s="12">
        <f t="shared" si="1"/>
        <v>0</v>
      </c>
      <c r="G36" s="14">
        <f>SUM(G4:G35)</f>
        <v>0</v>
      </c>
      <c r="I36" s="12">
        <f t="shared" si="1"/>
        <v>0</v>
      </c>
      <c r="J36" s="38">
        <f>SUM(J4:J35)</f>
        <v>0</v>
      </c>
      <c r="L36" s="13">
        <f>SUM(L4:L35)</f>
        <v>0</v>
      </c>
    </row>
    <row r="37" spans="3:8" ht="12.75">
      <c r="C37" s="4"/>
      <c r="E37" s="49" t="s">
        <v>20</v>
      </c>
      <c r="F37" s="49"/>
      <c r="H37" s="5"/>
    </row>
    <row r="38" spans="3:8" ht="12.75">
      <c r="C38" s="4"/>
      <c r="E38" s="49">
        <v>1</v>
      </c>
      <c r="F38" s="49"/>
      <c r="H38" s="5"/>
    </row>
    <row r="39" spans="2:8" ht="12.75">
      <c r="B39" s="3"/>
      <c r="C39" s="4"/>
      <c r="H39" s="5"/>
    </row>
  </sheetData>
  <sheetProtection/>
  <mergeCells count="5">
    <mergeCell ref="E38:F38"/>
    <mergeCell ref="J2:K2"/>
    <mergeCell ref="E2:E3"/>
    <mergeCell ref="F2:F3"/>
    <mergeCell ref="E37:F37"/>
  </mergeCells>
  <printOptions gridLines="1"/>
  <pageMargins left="0.75" right="0.75" top="1.65" bottom="0.14" header="0.5" footer="0.25"/>
  <pageSetup horizontalDpi="600" verticalDpi="600" orientation="landscape" r:id="rId1"/>
  <headerFooter alignWithMargins="0">
    <oddHeader>&amp;LVendor
_____________
Material Document #
_________________&amp;CTransportation Services
Material Received Report
Invoice #
___________&amp;RDate___________
Purchase Order #
_______________
</oddHeader>
    <oddFooter>&amp;LME21N
10/6/2005&amp;C&amp;"Arial,Bold"Note: 1 vendor per Report
Please attach copy of invoice</oddFooter>
  </headerFooter>
</worksheet>
</file>

<file path=xl/worksheets/sheet3.xml><?xml version="1.0" encoding="utf-8"?>
<worksheet xmlns="http://schemas.openxmlformats.org/spreadsheetml/2006/main" xmlns:r="http://schemas.openxmlformats.org/officeDocument/2006/relationships">
  <sheetPr codeName="Sheet3"/>
  <dimension ref="A1:G43"/>
  <sheetViews>
    <sheetView workbookViewId="0" topLeftCell="A1">
      <selection activeCell="A1" sqref="A1"/>
    </sheetView>
  </sheetViews>
  <sheetFormatPr defaultColWidth="9.140625" defaultRowHeight="12.75"/>
  <cols>
    <col min="1" max="1" width="8.7109375" style="0" customWidth="1"/>
    <col min="2" max="2" width="14.7109375" style="0" customWidth="1"/>
    <col min="3" max="3" width="18.57421875" style="0" customWidth="1"/>
    <col min="4" max="4" width="35.8515625" style="0" customWidth="1"/>
    <col min="5" max="5" width="10.8515625" style="0" customWidth="1"/>
    <col min="6" max="6" width="10.7109375" style="0" customWidth="1"/>
    <col min="7" max="7" width="18.57421875" style="0" customWidth="1"/>
  </cols>
  <sheetData>
    <row r="1" ht="20.25">
      <c r="D1" s="42" t="s">
        <v>31</v>
      </c>
    </row>
    <row r="2" spans="1:7" ht="15.75">
      <c r="A2" s="47" t="s">
        <v>24</v>
      </c>
      <c r="B2" s="47"/>
      <c r="C2" s="47"/>
      <c r="D2" s="19"/>
      <c r="E2" s="47" t="s">
        <v>28</v>
      </c>
      <c r="F2" s="47"/>
      <c r="G2" s="47"/>
    </row>
    <row r="3" spans="1:7" ht="15.75">
      <c r="A3" s="51">
        <f>IF(Input!A2="","",Input!A2)</f>
      </c>
      <c r="B3" s="51"/>
      <c r="C3" s="51"/>
      <c r="D3" s="18" t="s">
        <v>26</v>
      </c>
      <c r="E3" s="52">
        <f>IF(Input!E2="","",Input!E2)</f>
      </c>
      <c r="F3" s="52"/>
      <c r="G3" s="52"/>
    </row>
    <row r="4" spans="1:7" ht="15.75">
      <c r="A4" s="47" t="s">
        <v>25</v>
      </c>
      <c r="B4" s="47"/>
      <c r="C4" s="47"/>
      <c r="D4" s="41">
        <f>IF(Input!D3="","",Input!D3)</f>
      </c>
      <c r="E4" s="47" t="s">
        <v>27</v>
      </c>
      <c r="F4" s="47"/>
      <c r="G4" s="47"/>
    </row>
    <row r="5" spans="1:7" ht="15">
      <c r="A5" s="55">
        <f>IF(Input!A4="","",Input!A4)</f>
      </c>
      <c r="B5" s="55"/>
      <c r="C5" s="55"/>
      <c r="D5" s="19"/>
      <c r="E5" s="51">
        <f>IF(Input!E4="","",Input!E4)</f>
      </c>
      <c r="F5" s="51"/>
      <c r="G5" s="51"/>
    </row>
    <row r="7" spans="1:7" ht="25.5">
      <c r="A7" s="21" t="s">
        <v>9</v>
      </c>
      <c r="B7" s="22" t="s">
        <v>8</v>
      </c>
      <c r="C7" s="22" t="s">
        <v>0</v>
      </c>
      <c r="D7" s="22" t="s">
        <v>1</v>
      </c>
      <c r="E7" s="22" t="s">
        <v>7</v>
      </c>
      <c r="F7" s="22" t="s">
        <v>2</v>
      </c>
      <c r="G7" s="23" t="s">
        <v>3</v>
      </c>
    </row>
    <row r="8" spans="1:7" ht="12.75">
      <c r="A8" s="33">
        <f>IF(Input!A7=0,"",Input!A7)</f>
      </c>
      <c r="B8" s="35">
        <f>IF(Input!B7=0,"",Input!B7)</f>
      </c>
      <c r="C8" s="35">
        <f>IF(Input!C7=0,"",Input!C7)</f>
      </c>
      <c r="D8" s="35">
        <f>IF(Input!D7=0,"",Input!D7)</f>
      </c>
      <c r="E8" s="24">
        <f>IF(Input!A7=0,"",Processing!H4+Processing!J4)</f>
      </c>
      <c r="F8" s="24">
        <f>IF(Input!A7=0,"",E8*A8)</f>
      </c>
      <c r="G8" s="36">
        <f>IF(Input!G7=0,"",Input!G7)</f>
      </c>
    </row>
    <row r="9" spans="1:7" ht="12.75">
      <c r="A9" s="33">
        <f>IF(Input!A8=0,"",Input!A8)</f>
      </c>
      <c r="B9" s="35">
        <f>IF(Input!B8=0,"",Input!B8)</f>
      </c>
      <c r="C9" s="35">
        <f>IF(Input!C8=0,"",Input!C8)</f>
      </c>
      <c r="D9" s="35">
        <f>IF(Input!D8=0,"",Input!D8)</f>
      </c>
      <c r="E9" s="24">
        <f>IF(Input!A8=0,"",Processing!H5+Processing!J5)</f>
      </c>
      <c r="F9" s="24">
        <f>IF(Input!A8=0,"",E9*A9)</f>
      </c>
      <c r="G9" s="36">
        <f>IF(Input!G8=0,"",Input!G8)</f>
      </c>
    </row>
    <row r="10" spans="1:7" ht="12.75">
      <c r="A10" s="33">
        <f>IF(Input!A9=0,"",Input!A9)</f>
      </c>
      <c r="B10" s="35">
        <f>IF(Input!B9=0,"",Input!B9)</f>
      </c>
      <c r="C10" s="35">
        <f>IF(Input!C9=0,"",Input!C9)</f>
      </c>
      <c r="D10" s="35">
        <f>IF(Input!D9=0,"",Input!D9)</f>
      </c>
      <c r="E10" s="24">
        <f>IF(Input!A9=0,"",Processing!H6+Processing!J6)</f>
      </c>
      <c r="F10" s="24">
        <f>IF(Input!A9=0,"",E10*A10)</f>
      </c>
      <c r="G10" s="36">
        <f>IF(Input!G9=0,"",Input!G9)</f>
      </c>
    </row>
    <row r="11" spans="1:7" ht="12.75">
      <c r="A11" s="33">
        <f>IF(Input!A10=0,"",Input!A10)</f>
      </c>
      <c r="B11" s="35">
        <f>IF(Input!B10=0,"",Input!B10)</f>
      </c>
      <c r="C11" s="35">
        <f>IF(Input!C10=0,"",Input!C10)</f>
      </c>
      <c r="D11" s="35">
        <f>IF(Input!D10=0,"",Input!D10)</f>
      </c>
      <c r="E11" s="24">
        <f>IF(Input!A10=0,"",Processing!H7+Processing!J7)</f>
      </c>
      <c r="F11" s="24">
        <f>IF(Input!A10=0,"",E11*A11)</f>
      </c>
      <c r="G11" s="36">
        <f>IF(Input!G10=0,"",Input!G10)</f>
      </c>
    </row>
    <row r="12" spans="1:7" ht="12.75">
      <c r="A12" s="33">
        <f>IF(Input!A11=0,"",Input!A11)</f>
      </c>
      <c r="B12" s="35">
        <f>IF(Input!B11=0,"",Input!B11)</f>
      </c>
      <c r="C12" s="35">
        <f>IF(Input!C11=0,"",Input!C11)</f>
      </c>
      <c r="D12" s="35">
        <f>IF(Input!D11=0,"",Input!D11)</f>
      </c>
      <c r="E12" s="24">
        <f>IF(Input!A11=0,"",Processing!H8+Processing!J8)</f>
      </c>
      <c r="F12" s="24">
        <f>IF(Input!A11=0,"",E12*A12)</f>
      </c>
      <c r="G12" s="36">
        <f>IF(Input!G11=0,"",Input!G11)</f>
      </c>
    </row>
    <row r="13" spans="1:7" ht="12.75">
      <c r="A13" s="33">
        <f>IF(Input!A12=0,"",Input!A12)</f>
      </c>
      <c r="B13" s="35">
        <f>IF(Input!B12=0,"",Input!B12)</f>
      </c>
      <c r="C13" s="35">
        <f>IF(Input!C12=0,"",Input!C12)</f>
      </c>
      <c r="D13" s="35">
        <f>IF(Input!D12=0,"",Input!D12)</f>
      </c>
      <c r="E13" s="24">
        <f>IF(Input!A12=0,"",Processing!H9+Processing!J9)</f>
      </c>
      <c r="F13" s="24">
        <f>IF(Input!A12=0,"",E13*A13)</f>
      </c>
      <c r="G13" s="36">
        <f>IF(Input!G12=0,"",Input!G12)</f>
      </c>
    </row>
    <row r="14" spans="1:7" ht="12.75">
      <c r="A14" s="33">
        <f>IF(Input!A13=0,"",Input!A13)</f>
      </c>
      <c r="B14" s="35">
        <f>IF(Input!B13=0,"",Input!B13)</f>
      </c>
      <c r="C14" s="35">
        <f>IF(Input!C13=0,"",Input!C13)</f>
      </c>
      <c r="D14" s="35">
        <f>IF(Input!D13=0,"",Input!D13)</f>
      </c>
      <c r="E14" s="24">
        <f>IF(Input!A13=0,"",Processing!H10+Processing!J10)</f>
      </c>
      <c r="F14" s="24">
        <f>IF(Input!A13=0,"",E14*A14)</f>
      </c>
      <c r="G14" s="36">
        <f>IF(Input!G13=0,"",Input!G13)</f>
      </c>
    </row>
    <row r="15" spans="1:7" ht="12.75">
      <c r="A15" s="33">
        <f>IF(Input!A14=0,"",Input!A14)</f>
      </c>
      <c r="B15" s="35">
        <f>IF(Input!B14=0,"",Input!B14)</f>
      </c>
      <c r="C15" s="35">
        <f>IF(Input!C14=0,"",Input!C14)</f>
      </c>
      <c r="D15" s="35">
        <f>IF(Input!D14=0,"",Input!D14)</f>
      </c>
      <c r="E15" s="24">
        <f>IF(Input!A14=0,"",Processing!H11+Processing!J11)</f>
      </c>
      <c r="F15" s="24">
        <f>IF(Input!A14=0,"",E15*A15)</f>
      </c>
      <c r="G15" s="36">
        <f>IF(Input!G14=0,"",Input!G14)</f>
      </c>
    </row>
    <row r="16" spans="1:7" ht="12.75">
      <c r="A16" s="33">
        <f>IF(Input!A15=0,"",Input!A15)</f>
      </c>
      <c r="B16" s="35">
        <f>IF(Input!B15=0,"",Input!B15)</f>
      </c>
      <c r="C16" s="35">
        <f>IF(Input!C15=0,"",Input!C15)</f>
      </c>
      <c r="D16" s="35">
        <f>IF(Input!D15=0,"",Input!D15)</f>
      </c>
      <c r="E16" s="24">
        <f>IF(Input!A15=0,"",Processing!H12+Processing!J12)</f>
      </c>
      <c r="F16" s="24">
        <f>IF(Input!A15=0,"",E16*A16)</f>
      </c>
      <c r="G16" s="36">
        <f>IF(Input!G15=0,"",Input!G15)</f>
      </c>
    </row>
    <row r="17" spans="1:7" ht="12.75">
      <c r="A17" s="33">
        <f>IF(Input!A16=0,"",Input!A16)</f>
      </c>
      <c r="B17" s="35">
        <f>IF(Input!B16=0,"",Input!B16)</f>
      </c>
      <c r="C17" s="35">
        <f>IF(Input!C16=0,"",Input!C16)</f>
      </c>
      <c r="D17" s="35">
        <f>IF(Input!D16=0,"",Input!D16)</f>
      </c>
      <c r="E17" s="24">
        <f>IF(Input!A16=0,"",Processing!H13+Processing!J13)</f>
      </c>
      <c r="F17" s="24">
        <f>IF(Input!A16=0,"",E17*A17)</f>
      </c>
      <c r="G17" s="36">
        <f>IF(Input!G16=0,"",Input!G16)</f>
      </c>
    </row>
    <row r="18" spans="1:7" ht="12.75">
      <c r="A18" s="33">
        <f>IF(Input!A17=0,"",Input!A17)</f>
      </c>
      <c r="B18" s="35">
        <f>IF(Input!B17=0,"",Input!B17)</f>
      </c>
      <c r="C18" s="35">
        <f>IF(Input!C17=0,"",Input!C17)</f>
      </c>
      <c r="D18" s="35">
        <f>IF(Input!D17=0,"",Input!D17)</f>
      </c>
      <c r="E18" s="24">
        <f>IF(Input!A17=0,"",Processing!H14+Processing!J14)</f>
      </c>
      <c r="F18" s="24">
        <f>IF(Input!A17=0,"",E18*A18)</f>
      </c>
      <c r="G18" s="36">
        <f>IF(Input!G17=0,"",Input!G17)</f>
      </c>
    </row>
    <row r="19" spans="1:7" ht="12.75">
      <c r="A19" s="33">
        <f>IF(Input!A18=0,"",Input!A18)</f>
      </c>
      <c r="B19" s="35">
        <f>IF(Input!B18=0,"",Input!B18)</f>
      </c>
      <c r="C19" s="35">
        <f>IF(Input!C18=0,"",Input!C18)</f>
      </c>
      <c r="D19" s="35">
        <f>IF(Input!D18=0,"",Input!D18)</f>
      </c>
      <c r="E19" s="24">
        <f>IF(Input!A18=0,"",Processing!H15+Processing!J15)</f>
      </c>
      <c r="F19" s="24">
        <f>IF(Input!A18=0,"",E19*A19)</f>
      </c>
      <c r="G19" s="36">
        <f>IF(Input!G18=0,"",Input!G18)</f>
      </c>
    </row>
    <row r="20" spans="1:7" ht="12.75">
      <c r="A20" s="33">
        <f>IF(Input!A19=0,"",Input!A19)</f>
      </c>
      <c r="B20" s="35">
        <f>IF(Input!B19=0,"",Input!B19)</f>
      </c>
      <c r="C20" s="35">
        <f>IF(Input!C19=0,"",Input!C19)</f>
      </c>
      <c r="D20" s="35">
        <f>IF(Input!D19=0,"",Input!D19)</f>
      </c>
      <c r="E20" s="24">
        <f>IF(Input!A19=0,"",Processing!H16+Processing!J16)</f>
      </c>
      <c r="F20" s="24">
        <f>IF(Input!A19=0,"",E20*A20)</f>
      </c>
      <c r="G20" s="36">
        <f>IF(Input!G19=0,"",Input!G19)</f>
      </c>
    </row>
    <row r="21" spans="1:7" ht="12.75">
      <c r="A21" s="33">
        <f>IF(Input!A20=0,"",Input!A20)</f>
      </c>
      <c r="B21" s="35">
        <f>IF(Input!B20=0,"",Input!B20)</f>
      </c>
      <c r="C21" s="35">
        <f>IF(Input!C20=0,"",Input!C20)</f>
      </c>
      <c r="D21" s="35">
        <f>IF(Input!D20=0,"",Input!D20)</f>
      </c>
      <c r="E21" s="24">
        <f>IF(Input!A20=0,"",Processing!H17+Processing!J17)</f>
      </c>
      <c r="F21" s="24">
        <f>IF(Input!A20=0,"",E21*A21)</f>
      </c>
      <c r="G21" s="36">
        <f>IF(Input!G20=0,"",Input!G20)</f>
      </c>
    </row>
    <row r="22" spans="1:7" ht="12.75">
      <c r="A22" s="33">
        <f>IF(Input!A21=0,"",Input!A21)</f>
      </c>
      <c r="B22" s="35">
        <f>IF(Input!B21=0,"",Input!B21)</f>
      </c>
      <c r="C22" s="35">
        <f>IF(Input!C21=0,"",Input!C21)</f>
      </c>
      <c r="D22" s="35">
        <f>IF(Input!D21=0,"",Input!D21)</f>
      </c>
      <c r="E22" s="24">
        <f>IF(Input!A21=0,"",Processing!H18+Processing!J18)</f>
      </c>
      <c r="F22" s="24">
        <f>IF(Input!A21=0,"",E22*A22)</f>
      </c>
      <c r="G22" s="36">
        <f>IF(Input!G21=0,"",Input!G21)</f>
      </c>
    </row>
    <row r="23" spans="1:7" ht="12.75">
      <c r="A23" s="33">
        <f>IF(Input!A22=0,"",Input!A22)</f>
      </c>
      <c r="B23" s="35">
        <f>IF(Input!B22=0,"",Input!B22)</f>
      </c>
      <c r="C23" s="35">
        <f>IF(Input!C22=0,"",Input!C22)</f>
      </c>
      <c r="D23" s="35">
        <f>IF(Input!D22=0,"",Input!D22)</f>
      </c>
      <c r="E23" s="24">
        <f>IF(Input!A22=0,"",Processing!H19+Processing!J19)</f>
      </c>
      <c r="F23" s="24">
        <f>IF(Input!A22=0,"",E23*A23)</f>
      </c>
      <c r="G23" s="36">
        <f>IF(Input!G22=0,"",Input!G22)</f>
      </c>
    </row>
    <row r="24" spans="1:7" ht="12.75">
      <c r="A24" s="33">
        <f>IF(Input!A23=0,"",Input!A23)</f>
      </c>
      <c r="B24" s="35">
        <f>IF(Input!B23=0,"",Input!B23)</f>
      </c>
      <c r="C24" s="35">
        <f>IF(Input!C23=0,"",Input!C23)</f>
      </c>
      <c r="D24" s="35">
        <f>IF(Input!D23=0,"",Input!D23)</f>
      </c>
      <c r="E24" s="24">
        <f>IF(Input!A23=0,"",Processing!H20+Processing!J20)</f>
      </c>
      <c r="F24" s="24">
        <f>IF(Input!A23=0,"",E24*A24)</f>
      </c>
      <c r="G24" s="36">
        <f>IF(Input!G23=0,"",Input!G23)</f>
      </c>
    </row>
    <row r="25" spans="1:7" ht="12.75">
      <c r="A25" s="33">
        <f>IF(Input!A24=0,"",Input!A24)</f>
      </c>
      <c r="B25" s="35">
        <f>IF(Input!B24=0,"",Input!B24)</f>
      </c>
      <c r="C25" s="35">
        <f>IF(Input!C24=0,"",Input!C24)</f>
      </c>
      <c r="D25" s="35">
        <f>IF(Input!D24=0,"",Input!D24)</f>
      </c>
      <c r="E25" s="24">
        <f>IF(Input!A24=0,"",Processing!H21+Processing!J21)</f>
      </c>
      <c r="F25" s="24">
        <f>IF(Input!A24=0,"",E25*A25)</f>
      </c>
      <c r="G25" s="36">
        <f>IF(Input!G24=0,"",Input!G24)</f>
      </c>
    </row>
    <row r="26" spans="1:7" ht="12.75">
      <c r="A26" s="33">
        <f>IF(Input!A25=0,"",Input!A25)</f>
      </c>
      <c r="B26" s="35">
        <f>IF(Input!B25=0,"",Input!B25)</f>
      </c>
      <c r="C26" s="35">
        <f>IF(Input!C25=0,"",Input!C25)</f>
      </c>
      <c r="D26" s="35">
        <f>IF(Input!D25=0,"",Input!D25)</f>
      </c>
      <c r="E26" s="24">
        <f>IF(Input!A25=0,"",Processing!H22+Processing!J22)</f>
      </c>
      <c r="F26" s="24">
        <f>IF(Input!A25=0,"",E26*A26)</f>
      </c>
      <c r="G26" s="36">
        <f>IF(Input!G25=0,"",Input!G25)</f>
      </c>
    </row>
    <row r="27" spans="1:7" ht="12.75">
      <c r="A27" s="33">
        <f>IF(Input!A26=0,"",Input!A26)</f>
      </c>
      <c r="B27" s="35">
        <f>IF(Input!B26=0,"",Input!B26)</f>
      </c>
      <c r="C27" s="35">
        <f>IF(Input!C26=0,"",Input!C26)</f>
      </c>
      <c r="D27" s="35">
        <f>IF(Input!D26=0,"",Input!D26)</f>
      </c>
      <c r="E27" s="24">
        <f>IF(Input!A26=0,"",Processing!H23+Processing!J23)</f>
      </c>
      <c r="F27" s="24">
        <f>IF(Input!A26=0,"",E27*A27)</f>
      </c>
      <c r="G27" s="36">
        <f>IF(Input!G26=0,"",Input!G26)</f>
      </c>
    </row>
    <row r="28" spans="1:7" ht="12.75">
      <c r="A28" s="33">
        <f>IF(Input!A27=0,"",Input!A27)</f>
      </c>
      <c r="B28" s="35">
        <f>IF(Input!B27=0,"",Input!B27)</f>
      </c>
      <c r="C28" s="35">
        <f>IF(Input!C27=0,"",Input!C27)</f>
      </c>
      <c r="D28" s="35">
        <f>IF(Input!D27=0,"",Input!D27)</f>
      </c>
      <c r="E28" s="24">
        <f>IF(Input!A27=0,"",Processing!H24+Processing!J24)</f>
      </c>
      <c r="F28" s="24">
        <f>IF(Input!A27=0,"",E28*A28)</f>
      </c>
      <c r="G28" s="36">
        <f>IF(Input!G27=0,"",Input!G27)</f>
      </c>
    </row>
    <row r="29" spans="1:7" ht="12.75">
      <c r="A29" s="33">
        <f>IF(Input!A28=0,"",Input!A28)</f>
      </c>
      <c r="B29" s="35">
        <f>IF(Input!B28=0,"",Input!B28)</f>
      </c>
      <c r="C29" s="35">
        <f>IF(Input!C28=0,"",Input!C28)</f>
      </c>
      <c r="D29" s="35">
        <f>IF(Input!D28=0,"",Input!D28)</f>
      </c>
      <c r="E29" s="24">
        <f>IF(Input!A28=0,"",Processing!H25+Processing!J25)</f>
      </c>
      <c r="F29" s="24">
        <f>IF(Input!A28=0,"",E29*A29)</f>
      </c>
      <c r="G29" s="36">
        <f>IF(Input!G28=0,"",Input!G28)</f>
      </c>
    </row>
    <row r="30" spans="1:7" ht="12.75">
      <c r="A30" s="33">
        <f>IF(Input!A29=0,"",Input!A29)</f>
      </c>
      <c r="B30" s="35">
        <f>IF(Input!B29=0,"",Input!B29)</f>
      </c>
      <c r="C30" s="35">
        <f>IF(Input!C29=0,"",Input!C29)</f>
      </c>
      <c r="D30" s="35">
        <f>IF(Input!D29=0,"",Input!D29)</f>
      </c>
      <c r="E30" s="24">
        <f>IF(Input!A29=0,"",Processing!H26+Processing!J26)</f>
      </c>
      <c r="F30" s="24">
        <f>IF(Input!A29=0,"",E30*A30)</f>
      </c>
      <c r="G30" s="36">
        <f>IF(Input!G29=0,"",Input!G29)</f>
      </c>
    </row>
    <row r="31" spans="1:7" ht="12.75">
      <c r="A31" s="33">
        <f>IF(Input!A30=0,"",Input!A30)</f>
      </c>
      <c r="B31" s="35">
        <f>IF(Input!B30=0,"",Input!B30)</f>
      </c>
      <c r="C31" s="35">
        <f>IF(Input!C30=0,"",Input!C30)</f>
      </c>
      <c r="D31" s="35">
        <f>IF(Input!D30=0,"",Input!D30)</f>
      </c>
      <c r="E31" s="24">
        <f>IF(Input!A30=0,"",Processing!H27+Processing!J27)</f>
      </c>
      <c r="F31" s="24">
        <f>IF(Input!A30=0,"",E31*A31)</f>
      </c>
      <c r="G31" s="36">
        <f>IF(Input!G30=0,"",Input!G30)</f>
      </c>
    </row>
    <row r="32" spans="1:7" ht="12.75">
      <c r="A32" s="33">
        <f>IF(Input!A31=0,"",Input!A31)</f>
      </c>
      <c r="B32" s="35">
        <f>IF(Input!B31=0,"",Input!B31)</f>
      </c>
      <c r="C32" s="35">
        <f>IF(Input!C31=0,"",Input!C31)</f>
      </c>
      <c r="D32" s="35">
        <f>IF(Input!D31=0,"",Input!D31)</f>
      </c>
      <c r="E32" s="24">
        <f>IF(Input!A31=0,"",Processing!H28+Processing!J28)</f>
      </c>
      <c r="F32" s="24">
        <f>IF(Input!A31=0,"",E32*A32)</f>
      </c>
      <c r="G32" s="36">
        <f>IF(Input!G31=0,"",Input!G31)</f>
      </c>
    </row>
    <row r="33" spans="1:7" ht="12.75">
      <c r="A33" s="33">
        <f>IF(Input!A32=0,"",Input!A32)</f>
      </c>
      <c r="B33" s="35">
        <f>IF(Input!B32=0,"",Input!B32)</f>
      </c>
      <c r="C33" s="35">
        <f>IF(Input!C32=0,"",Input!C32)</f>
      </c>
      <c r="D33" s="35">
        <f>IF(Input!D32=0,"",Input!D32)</f>
      </c>
      <c r="E33" s="24">
        <f>IF(Input!A32=0,"",Processing!H29+Processing!J29)</f>
      </c>
      <c r="F33" s="24">
        <f>IF(Input!A32=0,"",E33*A33)</f>
      </c>
      <c r="G33" s="36">
        <f>IF(Input!G32=0,"",Input!G32)</f>
      </c>
    </row>
    <row r="34" spans="1:7" ht="12.75">
      <c r="A34" s="33">
        <f>IF(Input!A33=0,"",Input!A33)</f>
      </c>
      <c r="B34" s="35">
        <f>IF(Input!B33=0,"",Input!B33)</f>
      </c>
      <c r="C34" s="35">
        <f>IF(Input!C33=0,"",Input!C33)</f>
      </c>
      <c r="D34" s="35">
        <f>IF(Input!D33=0,"",Input!D33)</f>
      </c>
      <c r="E34" s="24">
        <f>IF(Input!A33=0,"",Processing!H30+Processing!J30)</f>
      </c>
      <c r="F34" s="24">
        <f>IF(Input!A33=0,"",E34*A34)</f>
      </c>
      <c r="G34" s="36">
        <f>IF(Input!G33=0,"",Input!G33)</f>
      </c>
    </row>
    <row r="35" spans="1:7" ht="12.75">
      <c r="A35" s="33">
        <f>IF(Input!A34=0,"",Input!A34)</f>
      </c>
      <c r="B35" s="35">
        <f>IF(Input!B34=0,"",Input!B34)</f>
      </c>
      <c r="C35" s="35">
        <f>IF(Input!C34=0,"",Input!C34)</f>
      </c>
      <c r="D35" s="35">
        <f>IF(Input!D34=0,"",Input!D34)</f>
      </c>
      <c r="E35" s="24">
        <f>IF(Input!A34=0,"",Processing!H31+Processing!J31)</f>
      </c>
      <c r="F35" s="24">
        <f>IF(Input!A34=0,"",E35*A35)</f>
      </c>
      <c r="G35" s="36">
        <f>IF(Input!G34=0,"",Input!G34)</f>
      </c>
    </row>
    <row r="36" spans="1:7" ht="12.75">
      <c r="A36" s="33">
        <f>IF(Input!A35=0,"",Input!A35)</f>
      </c>
      <c r="B36" s="35">
        <f>IF(Input!B35=0,"",Input!B35)</f>
      </c>
      <c r="C36" s="35">
        <f>IF(Input!C35=0,"",Input!C35)</f>
      </c>
      <c r="D36" s="35">
        <f>IF(Input!D35=0,"",Input!D35)</f>
      </c>
      <c r="E36" s="24">
        <f>IF(Input!A35=0,"",Processing!H32+Processing!J32)</f>
      </c>
      <c r="F36" s="24">
        <f>IF(Input!A35=0,"",E36*A36)</f>
      </c>
      <c r="G36" s="36">
        <f>IF(Input!G35=0,"",Input!G35)</f>
      </c>
    </row>
    <row r="37" spans="1:7" ht="12.75">
      <c r="A37" s="33">
        <f>IF(Input!A36=0,"",Input!A36)</f>
      </c>
      <c r="B37" s="35">
        <f>IF(Input!B36=0,"",Input!B36)</f>
      </c>
      <c r="C37" s="35">
        <f>IF(Input!C36=0,"",Input!C36)</f>
      </c>
      <c r="D37" s="35">
        <f>IF(Input!D36=0,"",Input!D36)</f>
      </c>
      <c r="E37" s="24">
        <f>IF(Input!A36=0,"",Processing!H33+Processing!J33)</f>
      </c>
      <c r="F37" s="24">
        <f>IF(Input!A36=0,"",E37*A37)</f>
      </c>
      <c r="G37" s="36">
        <f>IF(Input!G36=0,"",Input!G36)</f>
      </c>
    </row>
    <row r="38" spans="1:7" ht="12.75">
      <c r="A38" s="33">
        <f>IF(Input!A37=0,"",Input!A37)</f>
      </c>
      <c r="B38" s="35">
        <f>IF(Input!B37=0,"",Input!B37)</f>
      </c>
      <c r="C38" s="35">
        <f>IF(Input!C37=0,"",Input!C37)</f>
      </c>
      <c r="D38" s="35">
        <f>IF(Input!D37=0,"",Input!D37)</f>
      </c>
      <c r="E38" s="24">
        <f>IF(Input!A37=0,"",Processing!H34+Processing!J34)</f>
      </c>
      <c r="F38" s="24">
        <f>IF(Input!A37=0,"",E38*A38)</f>
      </c>
      <c r="G38" s="36">
        <f>IF(Input!G37=0,"",Input!G37)</f>
      </c>
    </row>
    <row r="39" spans="1:7" ht="12.75">
      <c r="A39" s="33">
        <f>IF(Input!A38=0,"",Input!A38)</f>
      </c>
      <c r="B39" s="35">
        <f>IF(Input!B38=0,"",Input!B38)</f>
      </c>
      <c r="C39" s="35">
        <f>IF(Input!C38=0,"",Input!C38)</f>
      </c>
      <c r="D39" s="35">
        <f>IF(Input!D38=0,"",Input!D38)</f>
      </c>
      <c r="E39" s="24">
        <f>IF(Input!A38=0,"",Processing!H35+Processing!J35)</f>
      </c>
      <c r="F39" s="24">
        <f>IF(Input!A38=0,"",E39*A39)</f>
      </c>
      <c r="G39" s="36">
        <f>IF(Input!G38=0,"",Input!G38)</f>
      </c>
    </row>
    <row r="40" spans="1:7" ht="12.75">
      <c r="A40" s="34">
        <f>SUM(A8:A39)</f>
        <v>0</v>
      </c>
      <c r="B40" s="26" t="s">
        <v>4</v>
      </c>
      <c r="C40" s="39"/>
      <c r="D40" s="39"/>
      <c r="E40" s="40" t="s">
        <v>5</v>
      </c>
      <c r="F40" s="24">
        <f>SUM(F8:F39)</f>
        <v>0</v>
      </c>
      <c r="G40" s="28"/>
    </row>
    <row r="41" spans="1:7" ht="12.75">
      <c r="A41" s="25"/>
      <c r="B41" s="27"/>
      <c r="C41" s="39"/>
      <c r="D41" s="53" t="s">
        <v>13</v>
      </c>
      <c r="E41" s="53"/>
      <c r="F41" s="24">
        <f>Processing!D36</f>
        <v>0</v>
      </c>
      <c r="G41" s="28"/>
    </row>
    <row r="42" spans="1:7" ht="12.75">
      <c r="A42" s="25"/>
      <c r="B42" s="27"/>
      <c r="C42" s="53" t="str">
        <f>IF(Processing!E38=2,"Included Freight Distributed by % of Quantity","Included Freight Distributed by % of Total Cost")</f>
        <v>Included Freight Distributed by % of Total Cost</v>
      </c>
      <c r="D42" s="53"/>
      <c r="E42" s="53"/>
      <c r="F42" s="24">
        <f>Input!$F$40</f>
        <v>0</v>
      </c>
      <c r="G42" s="28"/>
    </row>
    <row r="43" spans="1:7" ht="12.75">
      <c r="A43" s="29"/>
      <c r="B43" s="30"/>
      <c r="C43" s="54" t="str">
        <f>IF(Processing!E38=2,"Included Additional Costs Distributed by % of Quantity","Included Additional Costs Distributed by % of Total Cost")</f>
        <v>Included Additional Costs Distributed by % of Total Cost</v>
      </c>
      <c r="D43" s="54"/>
      <c r="E43" s="54"/>
      <c r="F43" s="31">
        <f>Input!$F$41</f>
        <v>0</v>
      </c>
      <c r="G43" s="32"/>
    </row>
  </sheetData>
  <sheetProtection password="FB93" sheet="1" objects="1" scenarios="1"/>
  <mergeCells count="11">
    <mergeCell ref="D41:E41"/>
    <mergeCell ref="C43:E43"/>
    <mergeCell ref="C42:E42"/>
    <mergeCell ref="A5:C5"/>
    <mergeCell ref="A4:C4"/>
    <mergeCell ref="A2:C2"/>
    <mergeCell ref="A3:C3"/>
    <mergeCell ref="E2:G2"/>
    <mergeCell ref="E4:G4"/>
    <mergeCell ref="E3:G3"/>
    <mergeCell ref="E5:G5"/>
  </mergeCells>
  <printOptions/>
  <pageMargins left="0.75" right="0.75" top="0.25" bottom="0.14" header="0.5" footer="0.2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J2"/>
  <sheetViews>
    <sheetView tabSelected="1" zoomScalePageLayoutView="0" workbookViewId="0" topLeftCell="A1">
      <selection activeCell="A1" sqref="A1:E2"/>
    </sheetView>
  </sheetViews>
  <sheetFormatPr defaultColWidth="9.140625" defaultRowHeight="12.75"/>
  <sheetData>
    <row r="1" spans="1:10" ht="12.75">
      <c r="A1" s="47" t="s">
        <v>30</v>
      </c>
      <c r="B1" s="47"/>
      <c r="C1" s="47"/>
      <c r="D1" s="47"/>
      <c r="E1" s="47"/>
      <c r="F1" s="56" t="s">
        <v>32</v>
      </c>
      <c r="G1" s="56"/>
      <c r="H1" s="56"/>
      <c r="I1" s="56"/>
      <c r="J1" s="56"/>
    </row>
    <row r="2" spans="1:10" ht="12.75">
      <c r="A2" s="47"/>
      <c r="B2" s="47"/>
      <c r="C2" s="47"/>
      <c r="D2" s="47"/>
      <c r="E2" s="47"/>
      <c r="F2" s="56"/>
      <c r="G2" s="56"/>
      <c r="H2" s="56"/>
      <c r="I2" s="56"/>
      <c r="J2" s="56"/>
    </row>
  </sheetData>
  <sheetProtection password="FB93" sheet="1"/>
  <mergeCells count="2">
    <mergeCell ref="A1:E2"/>
    <mergeCell ref="F1:J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NCXPI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cwarren</dc:creator>
  <cp:keywords/>
  <dc:description/>
  <cp:lastModifiedBy>K</cp:lastModifiedBy>
  <cp:lastPrinted>2010-09-20T15:52:17Z</cp:lastPrinted>
  <dcterms:created xsi:type="dcterms:W3CDTF">2005-10-06T19:33:01Z</dcterms:created>
  <dcterms:modified xsi:type="dcterms:W3CDTF">2010-10-21T17:13:11Z</dcterms:modified>
  <cp:category/>
  <cp:version/>
  <cp:contentType/>
  <cp:contentStatus/>
</cp:coreProperties>
</file>